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оценка" sheetId="1" r:id="rId1"/>
  </sheets>
  <definedNames/>
  <calcPr fullCalcOnLoad="1"/>
</workbook>
</file>

<file path=xl/sharedStrings.xml><?xml version="1.0" encoding="utf-8"?>
<sst xmlns="http://schemas.openxmlformats.org/spreadsheetml/2006/main" count="143" uniqueCount="81">
  <si>
    <t>№</t>
  </si>
  <si>
    <t>Наименование муниципальной услуги</t>
  </si>
  <si>
    <t>Категория получателей</t>
  </si>
  <si>
    <t>факт</t>
  </si>
  <si>
    <t>план</t>
  </si>
  <si>
    <t>в тыс. руб.</t>
  </si>
  <si>
    <t>в натуральных показателях</t>
  </si>
  <si>
    <t>Отчетный период</t>
  </si>
  <si>
    <t>Плановый период</t>
  </si>
  <si>
    <t>Показатели потребности в муниципальных услугах</t>
  </si>
  <si>
    <t>Оценка потребности в  оказании муниципальных услуг</t>
  </si>
  <si>
    <t xml:space="preserve">Содержание муниципальной услуг </t>
  </si>
  <si>
    <t>(главный распорядитель, учредитель)</t>
  </si>
  <si>
    <t>оценка</t>
  </si>
  <si>
    <t>Оказание скорой медицинской помощи</t>
  </si>
  <si>
    <t>Лица, нуждающиеся в оказании скорой и неотложной медицинской помощи</t>
  </si>
  <si>
    <t>Оказание услуги по транспортировке всеми видами транспорта для обеспечения скорой медицинской помощи в труднодоступных населенных пунктах Верхнекетского района</t>
  </si>
  <si>
    <t>Оказание амбулаторно-поликлинической помощи при заболеваниях, передаваемых половым путем, туберкулезе, психических расстройствах и расстройствах поведения, включая мероприятия по профилактике, диспансерному наблюдению и лечению заболеваний</t>
  </si>
  <si>
    <t>Лица, нуждающееся в мероприятиях по профилактике, диспансерному наблюдению и лечению заболеваний</t>
  </si>
  <si>
    <t>Оказание стационарной помощи больным, страдающим наркологическими заболеваниями, психическими расстройствами и расстройствами в поведении в условиях круглосуточного стационара</t>
  </si>
  <si>
    <t>Лицо, нуждающееся в неотложном медицинском вмешательстве</t>
  </si>
  <si>
    <t>Оказание стационарной помощи больным, страдающим наркологическими заболеваниями, психическими расстройствами и расстройствами в поведении в условиях дневного стационара</t>
  </si>
  <si>
    <t>Лицо, нуждающееся в медицинском вмешательстве и/или консультации</t>
  </si>
  <si>
    <t>Оказание доврачебной медицинской помощи на фельдшерско-акушерских пунктах</t>
  </si>
  <si>
    <t>Лица, нуждающиеся в оказании доврачебной медицинской помощи, в мероприятиях по профилактике, диспансерному наблюдению и лечению заболеваний</t>
  </si>
  <si>
    <t>Оказание первичной медико-санитарной помощи в муниципальных образовательных учреждениях, включая мероприятия по диспансерному наблюдению здоровых детей</t>
  </si>
  <si>
    <t>Учащиеся муниципальных образовательных учреждений, воспитанники детских дошкольных учреждений   нуждающиеся в мероприятиях по профилактике и диспансерному наблюдению, в оказании доврачебной медицинской помощи</t>
  </si>
  <si>
    <t>Оказание медицинской помощи на койках сестринского ухода детям, в возрасте до 4-х лет, оказавшимся без попечения родителей или иных законных представителей</t>
  </si>
  <si>
    <t>Дети в возрасте от 0 до 4-х лет, оказавшиеся без попечения  родителей или иных законных представителей, нуждающиеся в оказании медицинской помощи</t>
  </si>
  <si>
    <t>Оказание патологоанатомической услуги</t>
  </si>
  <si>
    <t>Население Верхнекетского района</t>
  </si>
  <si>
    <t>Организация предоставления общедоступного бесплатного дошкольного образования</t>
  </si>
  <si>
    <t>Граждане, наделенные государственной гарантией на получение дошкольного образования</t>
  </si>
  <si>
    <t>Организация групп дошкольного образования сокращенного дня пребывания</t>
  </si>
  <si>
    <t xml:space="preserve">Граждане, наделенные государственной гарантией на получение дошкольного образования </t>
  </si>
  <si>
    <t>Организация групп дошкольного образования кратковременного дня пребывания</t>
  </si>
  <si>
    <t>Подготовка детей к школе с общим недоразвитием речи</t>
  </si>
  <si>
    <t>Организация предоставления образования по программам начального, основного, среднего (полного) общего образования</t>
  </si>
  <si>
    <t>Граждане, наделенные государственной гарантией на получение основного, среднего (полного ) общего образования</t>
  </si>
  <si>
    <t>Граждане, наделенные правом на получение дополнительного образования</t>
  </si>
  <si>
    <r>
      <t xml:space="preserve"> </t>
    </r>
    <r>
      <rPr>
        <b/>
        <sz val="12"/>
        <color indexed="8"/>
        <rFont val="Times New Roman"/>
        <family val="1"/>
      </rPr>
      <t>Муниципальные услуги в области образования</t>
    </r>
  </si>
  <si>
    <r>
      <t xml:space="preserve"> </t>
    </r>
    <r>
      <rPr>
        <b/>
        <sz val="12"/>
        <color indexed="8"/>
        <rFont val="Times New Roman"/>
        <family val="1"/>
      </rPr>
      <t>Муниципальные услуги в области здравоохранения</t>
    </r>
  </si>
  <si>
    <t>Реализация программ дополнительного образования в том числе:</t>
  </si>
  <si>
    <t xml:space="preserve"> физкультурно-спортивной направленности</t>
  </si>
  <si>
    <t>туристко-краеведческой направленности</t>
  </si>
  <si>
    <t>художественно-эстетической направленности</t>
  </si>
  <si>
    <t>социально-педагогической направленности</t>
  </si>
  <si>
    <t>научно-технической направленности</t>
  </si>
  <si>
    <t>эколого-биологической направленности</t>
  </si>
  <si>
    <t>естественнонаучной  направленности</t>
  </si>
  <si>
    <t>военно-патриотической направленности</t>
  </si>
  <si>
    <t>Организация педагогического сопровождения классного коллектива учащихся</t>
  </si>
  <si>
    <t>Организация предоставления бесплатного питания отдельной категории обучающихся</t>
  </si>
  <si>
    <t>Дети из малообеспеченных семей</t>
  </si>
  <si>
    <t>Организация подвоза учащихся к муниципальным образовательным учреждениям</t>
  </si>
  <si>
    <t>Организация психолого-педагогической поддержки обучающихся</t>
  </si>
  <si>
    <t>Организация отдыха детей в каникулярное время</t>
  </si>
  <si>
    <t>Дети, проживающие на территории Верхнекетского района</t>
  </si>
  <si>
    <t>Социальная поддержка учащихся: во время прохождения обучения по основным общеобразовательным программам начального, основного, среднего (полного) общего образования в муниципальном общеобразовательном учреждении</t>
  </si>
  <si>
    <t>Воспитанники, проживающие в интернате</t>
  </si>
  <si>
    <t>Социальная поддержка учащихся: обеспечение при выпуске из МОУ одеждой, обувью и мягким инвентарем</t>
  </si>
  <si>
    <t>Дети-сироты и дети, оставшиеся без попечения родителей, лица из числа детей-сирот и детей, оставшихся без попечителей родителей</t>
  </si>
  <si>
    <t>Муниципальные услуги в области культуры</t>
  </si>
  <si>
    <t>Организация библиотечного обслуживания населения</t>
  </si>
  <si>
    <t>Поддержка  народных  художественных промыслов</t>
  </si>
  <si>
    <t>Создание условий для равного и свободного доступа населения к культурным ценностям и благам</t>
  </si>
  <si>
    <t>Музейная деятельность</t>
  </si>
  <si>
    <t xml:space="preserve">          на 2010 - 2012 гг.</t>
  </si>
  <si>
    <t>Муниципальные услуги в сфере архитектуры, строительства, землеустройства</t>
  </si>
  <si>
    <t>Физические и юридические лица</t>
  </si>
  <si>
    <t>Осуществление перевода жилых помещений в нежилые (нежилые в жилые)</t>
  </si>
  <si>
    <t>Выдача разрешений на строительство при осуществлении строительства, реконструкции, капитального ремонта объектов капитального строительства</t>
  </si>
  <si>
    <t>Разработка сметной документации на проведение работ по строительству, капитальному и текущему ремонту</t>
  </si>
  <si>
    <t>Оформление разрешений на перепланировку и переустройство жилых помещений</t>
  </si>
  <si>
    <t>Выдача актов приемочной комиссии после перепланировки и (или) переустройства жилого помещения</t>
  </si>
  <si>
    <t>Оформление разрешений на установку рекламных конструкций</t>
  </si>
  <si>
    <t>Согласование технических проектов в части строительства зданий, сооружений, подземных и наземных коммуникаций</t>
  </si>
  <si>
    <t>Присвоение или изменение адреса объекта недвижимости</t>
  </si>
  <si>
    <t>Выдача разрешений на ввод объектов в эксплуатацию при осуществлении строительства, реконструкции, капитального ремонта объектов капитального строительства</t>
  </si>
  <si>
    <t>*</t>
  </si>
  <si>
    <t>МО "Верхнекетский район"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</si>
</sst>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52.375" style="0" customWidth="1"/>
    <col min="3" max="3" width="23.25390625" style="0" hidden="1" customWidth="1"/>
    <col min="4" max="4" width="29.875" style="0" customWidth="1"/>
    <col min="9" max="10" width="0" style="0" hidden="1" customWidth="1"/>
  </cols>
  <sheetData>
    <row r="1" spans="6:11" ht="12.75">
      <c r="F1" s="20"/>
      <c r="G1" s="20"/>
      <c r="H1" s="20"/>
      <c r="I1" s="20"/>
      <c r="J1" s="20"/>
      <c r="K1" s="20"/>
    </row>
    <row r="2" spans="6:11" ht="12.75">
      <c r="F2" s="12"/>
      <c r="G2" s="12"/>
      <c r="H2" s="12"/>
      <c r="I2" s="12"/>
      <c r="J2" s="12"/>
      <c r="K2" s="12"/>
    </row>
    <row r="4" spans="2:12" ht="15.75">
      <c r="B4" s="17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2:11" ht="15.75">
      <c r="B5" s="17" t="s">
        <v>67</v>
      </c>
      <c r="C5" s="17"/>
      <c r="D5" s="17"/>
      <c r="E5" s="17"/>
      <c r="F5" s="17"/>
      <c r="G5" s="17"/>
      <c r="H5" s="17"/>
      <c r="I5" s="3"/>
      <c r="J5" s="3"/>
      <c r="K5" s="3"/>
    </row>
    <row r="6" spans="2:11" ht="15.7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5.75">
      <c r="B7" s="17" t="s">
        <v>80</v>
      </c>
      <c r="C7" s="17"/>
      <c r="D7" s="17"/>
      <c r="E7" s="17"/>
      <c r="F7" s="17"/>
      <c r="G7" s="17"/>
      <c r="H7" s="17"/>
      <c r="I7" s="3"/>
      <c r="J7" s="3"/>
      <c r="K7" s="3"/>
    </row>
    <row r="8" spans="2:8" ht="12.75">
      <c r="B8" s="18" t="s">
        <v>12</v>
      </c>
      <c r="C8" s="18"/>
      <c r="D8" s="18"/>
      <c r="E8" s="18"/>
      <c r="F8" s="18"/>
      <c r="G8" s="18"/>
      <c r="H8" s="18"/>
    </row>
    <row r="9" spans="3:8" ht="12.75">
      <c r="C9" s="4"/>
      <c r="D9" s="4"/>
      <c r="E9" s="4"/>
      <c r="F9" s="4"/>
      <c r="G9" s="4"/>
      <c r="H9" s="4"/>
    </row>
    <row r="10" spans="1:12" ht="37.5" customHeight="1">
      <c r="A10" s="21" t="s">
        <v>0</v>
      </c>
      <c r="B10" s="19" t="s">
        <v>1</v>
      </c>
      <c r="C10" s="19" t="s">
        <v>11</v>
      </c>
      <c r="D10" s="19" t="s">
        <v>2</v>
      </c>
      <c r="E10" s="19" t="s">
        <v>9</v>
      </c>
      <c r="F10" s="19"/>
      <c r="G10" s="19"/>
      <c r="H10" s="19"/>
      <c r="I10" s="19"/>
      <c r="J10" s="19"/>
      <c r="K10" s="19"/>
      <c r="L10" s="19"/>
    </row>
    <row r="11" spans="1:12" ht="12.75">
      <c r="A11" s="21"/>
      <c r="B11" s="19"/>
      <c r="C11" s="19"/>
      <c r="D11" s="19"/>
      <c r="E11" s="16" t="s">
        <v>7</v>
      </c>
      <c r="F11" s="16"/>
      <c r="G11" s="16"/>
      <c r="H11" s="16"/>
      <c r="I11" s="16"/>
      <c r="J11" s="16"/>
      <c r="K11" s="16" t="s">
        <v>8</v>
      </c>
      <c r="L11" s="16"/>
    </row>
    <row r="12" spans="1:12" ht="12.75">
      <c r="A12" s="21"/>
      <c r="B12" s="19"/>
      <c r="C12" s="19"/>
      <c r="D12" s="19"/>
      <c r="E12" s="16">
        <v>2010</v>
      </c>
      <c r="F12" s="16"/>
      <c r="G12" s="16">
        <v>2011</v>
      </c>
      <c r="H12" s="16"/>
      <c r="I12" s="16"/>
      <c r="J12" s="16"/>
      <c r="K12" s="16">
        <v>2012</v>
      </c>
      <c r="L12" s="16"/>
    </row>
    <row r="13" spans="1:12" ht="12.75">
      <c r="A13" s="21"/>
      <c r="B13" s="19"/>
      <c r="C13" s="19"/>
      <c r="D13" s="19"/>
      <c r="E13" s="16" t="s">
        <v>3</v>
      </c>
      <c r="F13" s="16"/>
      <c r="G13" s="16" t="s">
        <v>4</v>
      </c>
      <c r="H13" s="16"/>
      <c r="I13" s="16" t="s">
        <v>13</v>
      </c>
      <c r="J13" s="16"/>
      <c r="K13" s="16" t="s">
        <v>13</v>
      </c>
      <c r="L13" s="16"/>
    </row>
    <row r="14" spans="1:12" ht="63.75">
      <c r="A14" s="21"/>
      <c r="B14" s="19"/>
      <c r="C14" s="19"/>
      <c r="D14" s="19"/>
      <c r="E14" s="11" t="s">
        <v>5</v>
      </c>
      <c r="F14" s="11" t="s">
        <v>6</v>
      </c>
      <c r="G14" s="11" t="s">
        <v>5</v>
      </c>
      <c r="H14" s="11" t="s">
        <v>6</v>
      </c>
      <c r="I14" s="11" t="s">
        <v>5</v>
      </c>
      <c r="J14" s="11" t="s">
        <v>6</v>
      </c>
      <c r="K14" s="11" t="s">
        <v>5</v>
      </c>
      <c r="L14" s="11" t="s">
        <v>6</v>
      </c>
    </row>
    <row r="15" spans="1:12" ht="16.5">
      <c r="A15" s="6"/>
      <c r="B15" s="7"/>
      <c r="C15" s="7"/>
      <c r="D15" s="9" t="s">
        <v>41</v>
      </c>
      <c r="E15" s="7"/>
      <c r="F15" s="7"/>
      <c r="G15" s="7"/>
      <c r="H15" s="7"/>
      <c r="I15" s="7"/>
      <c r="J15" s="7"/>
      <c r="K15" s="7"/>
      <c r="L15" s="8"/>
    </row>
    <row r="16" spans="1:12" ht="67.5" customHeight="1">
      <c r="A16" s="2">
        <v>1</v>
      </c>
      <c r="B16" s="5" t="s">
        <v>14</v>
      </c>
      <c r="C16" s="1"/>
      <c r="D16" s="5" t="s">
        <v>15</v>
      </c>
      <c r="E16" s="2">
        <v>8267.4</v>
      </c>
      <c r="F16" s="2">
        <v>8304</v>
      </c>
      <c r="G16" s="2">
        <v>8882.9</v>
      </c>
      <c r="H16" s="2">
        <v>5788</v>
      </c>
      <c r="I16" s="2"/>
      <c r="J16" s="2"/>
      <c r="K16" s="2">
        <v>6343.9</v>
      </c>
      <c r="L16" s="2">
        <v>5722</v>
      </c>
    </row>
    <row r="17" spans="1:12" ht="72" customHeight="1">
      <c r="A17" s="2">
        <v>2</v>
      </c>
      <c r="B17" s="5" t="s">
        <v>16</v>
      </c>
      <c r="C17" s="1"/>
      <c r="D17" s="5" t="s">
        <v>15</v>
      </c>
      <c r="E17" s="2">
        <v>1388.8</v>
      </c>
      <c r="F17" s="2">
        <v>18300</v>
      </c>
      <c r="G17" s="14">
        <v>817</v>
      </c>
      <c r="H17" s="2">
        <v>18300</v>
      </c>
      <c r="I17" s="2"/>
      <c r="J17" s="2"/>
      <c r="K17" s="2">
        <v>1018.7</v>
      </c>
      <c r="L17" s="2">
        <v>17029</v>
      </c>
    </row>
    <row r="18" spans="1:12" ht="94.5" customHeight="1">
      <c r="A18" s="2">
        <v>3</v>
      </c>
      <c r="B18" s="5" t="s">
        <v>17</v>
      </c>
      <c r="C18" s="1"/>
      <c r="D18" s="5" t="s">
        <v>18</v>
      </c>
      <c r="E18" s="2">
        <v>6025</v>
      </c>
      <c r="F18" s="2">
        <v>4157</v>
      </c>
      <c r="G18" s="2">
        <v>7464.6</v>
      </c>
      <c r="H18" s="2">
        <v>11790</v>
      </c>
      <c r="I18" s="2"/>
      <c r="J18" s="2"/>
      <c r="K18" s="2">
        <v>11568.8</v>
      </c>
      <c r="L18" s="2">
        <v>11706</v>
      </c>
    </row>
    <row r="19" spans="1:12" ht="67.5" customHeight="1">
      <c r="A19" s="2">
        <v>4</v>
      </c>
      <c r="B19" s="5" t="s">
        <v>19</v>
      </c>
      <c r="C19" s="1"/>
      <c r="D19" s="5" t="s">
        <v>20</v>
      </c>
      <c r="E19" s="2">
        <v>808.7</v>
      </c>
      <c r="F19" s="2">
        <v>119</v>
      </c>
      <c r="G19" s="2">
        <v>652.5</v>
      </c>
      <c r="H19" s="2">
        <v>78</v>
      </c>
      <c r="I19" s="2"/>
      <c r="J19" s="2"/>
      <c r="K19" s="2">
        <v>757.8</v>
      </c>
      <c r="L19" s="2">
        <v>78</v>
      </c>
    </row>
    <row r="20" spans="1:12" ht="70.5" customHeight="1">
      <c r="A20" s="2">
        <v>5</v>
      </c>
      <c r="B20" s="5" t="s">
        <v>21</v>
      </c>
      <c r="C20" s="1"/>
      <c r="D20" s="5" t="s">
        <v>22</v>
      </c>
      <c r="E20" s="2">
        <v>1.3</v>
      </c>
      <c r="F20" s="2">
        <v>4</v>
      </c>
      <c r="G20" s="2">
        <v>50</v>
      </c>
      <c r="H20" s="2" t="s">
        <v>79</v>
      </c>
      <c r="I20" s="2"/>
      <c r="J20" s="2"/>
      <c r="K20" s="2">
        <v>53</v>
      </c>
      <c r="L20" s="2">
        <v>23</v>
      </c>
    </row>
    <row r="21" spans="1:12" ht="113.25" customHeight="1">
      <c r="A21" s="2">
        <v>6</v>
      </c>
      <c r="B21" s="5" t="s">
        <v>23</v>
      </c>
      <c r="C21" s="1"/>
      <c r="D21" s="5" t="s">
        <v>24</v>
      </c>
      <c r="E21" s="2">
        <v>4149</v>
      </c>
      <c r="F21" s="2">
        <v>18761</v>
      </c>
      <c r="G21" s="2">
        <v>4559.9</v>
      </c>
      <c r="H21" s="2">
        <v>21622</v>
      </c>
      <c r="I21" s="2"/>
      <c r="J21" s="2"/>
      <c r="K21" s="2">
        <v>4940</v>
      </c>
      <c r="L21" s="2">
        <v>21854</v>
      </c>
    </row>
    <row r="22" spans="1:12" ht="167.25" customHeight="1">
      <c r="A22" s="2">
        <v>7</v>
      </c>
      <c r="B22" s="5" t="s">
        <v>25</v>
      </c>
      <c r="C22" s="1"/>
      <c r="D22" s="5" t="s">
        <v>26</v>
      </c>
      <c r="E22" s="2">
        <v>1017.2</v>
      </c>
      <c r="F22" s="2">
        <v>1964</v>
      </c>
      <c r="G22" s="2">
        <v>1225.9</v>
      </c>
      <c r="H22" s="2">
        <v>1964</v>
      </c>
      <c r="I22" s="2"/>
      <c r="J22" s="2"/>
      <c r="K22" s="2">
        <v>1380.9</v>
      </c>
      <c r="L22" s="2">
        <v>1964</v>
      </c>
    </row>
    <row r="23" spans="1:12" ht="115.5" customHeight="1">
      <c r="A23" s="2">
        <v>8</v>
      </c>
      <c r="B23" s="5" t="s">
        <v>27</v>
      </c>
      <c r="C23" s="1"/>
      <c r="D23" s="5" t="s">
        <v>28</v>
      </c>
      <c r="E23" s="2" t="s">
        <v>79</v>
      </c>
      <c r="F23" s="2" t="s">
        <v>79</v>
      </c>
      <c r="G23" s="2" t="s">
        <v>79</v>
      </c>
      <c r="H23" s="2" t="s">
        <v>79</v>
      </c>
      <c r="I23" s="2"/>
      <c r="J23" s="2"/>
      <c r="K23" s="2" t="s">
        <v>79</v>
      </c>
      <c r="L23" s="2" t="s">
        <v>79</v>
      </c>
    </row>
    <row r="24" spans="1:12" ht="33" customHeight="1">
      <c r="A24" s="2">
        <v>9</v>
      </c>
      <c r="B24" s="5" t="s">
        <v>29</v>
      </c>
      <c r="C24" s="1"/>
      <c r="D24" s="5" t="s">
        <v>30</v>
      </c>
      <c r="E24" s="2" t="s">
        <v>79</v>
      </c>
      <c r="F24" s="2" t="s">
        <v>79</v>
      </c>
      <c r="G24" s="2" t="s">
        <v>79</v>
      </c>
      <c r="H24" s="2" t="s">
        <v>79</v>
      </c>
      <c r="I24" s="2"/>
      <c r="J24" s="2"/>
      <c r="K24" s="2" t="s">
        <v>79</v>
      </c>
      <c r="L24" s="2" t="s">
        <v>79</v>
      </c>
    </row>
    <row r="25" spans="1:12" ht="21" customHeight="1">
      <c r="A25" s="2"/>
      <c r="B25" s="5"/>
      <c r="C25" s="1"/>
      <c r="D25" s="9" t="s">
        <v>40</v>
      </c>
      <c r="E25" s="2"/>
      <c r="F25" s="2"/>
      <c r="G25" s="2"/>
      <c r="H25" s="2"/>
      <c r="I25" s="2"/>
      <c r="J25" s="2"/>
      <c r="K25" s="2"/>
      <c r="L25" s="2"/>
    </row>
    <row r="26" spans="1:12" ht="66" customHeight="1">
      <c r="A26" s="2">
        <v>10</v>
      </c>
      <c r="B26" s="5" t="s">
        <v>31</v>
      </c>
      <c r="C26" s="1"/>
      <c r="D26" s="5" t="s">
        <v>32</v>
      </c>
      <c r="E26" s="2">
        <v>18874.9</v>
      </c>
      <c r="F26" s="2">
        <v>546</v>
      </c>
      <c r="G26" s="2">
        <v>22821</v>
      </c>
      <c r="H26" s="2">
        <v>611</v>
      </c>
      <c r="I26" s="2"/>
      <c r="J26" s="2"/>
      <c r="K26" s="2">
        <v>27761.5</v>
      </c>
      <c r="L26" s="2">
        <v>702</v>
      </c>
    </row>
    <row r="27" spans="1:12" ht="69" customHeight="1">
      <c r="A27" s="2">
        <v>11</v>
      </c>
      <c r="B27" s="5" t="s">
        <v>33</v>
      </c>
      <c r="C27" s="1"/>
      <c r="D27" s="5" t="s">
        <v>34</v>
      </c>
      <c r="E27" s="2">
        <v>4466.9</v>
      </c>
      <c r="F27" s="2">
        <v>60</v>
      </c>
      <c r="G27" s="2">
        <v>6087.6</v>
      </c>
      <c r="H27" s="2">
        <v>109</v>
      </c>
      <c r="I27" s="2"/>
      <c r="J27" s="2"/>
      <c r="K27" s="2">
        <v>7253.6</v>
      </c>
      <c r="L27" s="2">
        <v>166</v>
      </c>
    </row>
    <row r="28" spans="1:12" ht="70.5" customHeight="1">
      <c r="A28" s="2">
        <v>12</v>
      </c>
      <c r="B28" s="5" t="s">
        <v>35</v>
      </c>
      <c r="C28" s="1"/>
      <c r="D28" s="5" t="s">
        <v>34</v>
      </c>
      <c r="E28" s="2">
        <v>2202.8</v>
      </c>
      <c r="F28" s="2">
        <v>76</v>
      </c>
      <c r="G28" s="2">
        <v>2546.4</v>
      </c>
      <c r="H28" s="2">
        <v>89</v>
      </c>
      <c r="I28" s="2"/>
      <c r="J28" s="2"/>
      <c r="K28" s="2">
        <v>2904</v>
      </c>
      <c r="L28" s="2">
        <v>123</v>
      </c>
    </row>
    <row r="29" spans="1:12" ht="67.5" customHeight="1">
      <c r="A29" s="2">
        <v>13</v>
      </c>
      <c r="B29" s="5" t="s">
        <v>36</v>
      </c>
      <c r="C29" s="1"/>
      <c r="D29" s="5" t="s">
        <v>34</v>
      </c>
      <c r="E29" s="2" t="s">
        <v>79</v>
      </c>
      <c r="F29" s="2">
        <v>146</v>
      </c>
      <c r="G29" s="2">
        <v>173.9</v>
      </c>
      <c r="H29" s="2">
        <v>156</v>
      </c>
      <c r="I29" s="2"/>
      <c r="J29" s="2"/>
      <c r="K29" s="2" t="s">
        <v>79</v>
      </c>
      <c r="L29" s="2">
        <v>169</v>
      </c>
    </row>
    <row r="30" spans="1:12" ht="85.5" customHeight="1">
      <c r="A30" s="2">
        <v>14</v>
      </c>
      <c r="B30" s="5" t="s">
        <v>37</v>
      </c>
      <c r="C30" s="1"/>
      <c r="D30" s="5" t="s">
        <v>38</v>
      </c>
      <c r="E30" s="2">
        <f>127576.1-737.4</f>
        <v>126838.70000000001</v>
      </c>
      <c r="F30" s="2">
        <v>1819</v>
      </c>
      <c r="G30" s="2">
        <v>97763.8</v>
      </c>
      <c r="H30" s="2">
        <v>1789</v>
      </c>
      <c r="I30" s="2"/>
      <c r="J30" s="2"/>
      <c r="K30" s="2">
        <v>92257.8</v>
      </c>
      <c r="L30" s="2">
        <v>1780</v>
      </c>
    </row>
    <row r="31" spans="1:12" ht="68.25" customHeight="1">
      <c r="A31" s="2">
        <v>15</v>
      </c>
      <c r="B31" s="5" t="s">
        <v>42</v>
      </c>
      <c r="C31" s="1"/>
      <c r="D31" s="5" t="s">
        <v>39</v>
      </c>
      <c r="E31" s="2"/>
      <c r="F31" s="2"/>
      <c r="G31" s="2"/>
      <c r="H31" s="2"/>
      <c r="I31" s="2"/>
      <c r="J31" s="2"/>
      <c r="K31" s="2"/>
      <c r="L31" s="2"/>
    </row>
    <row r="32" spans="1:12" ht="24" customHeight="1">
      <c r="A32" s="2"/>
      <c r="B32" s="5" t="s">
        <v>43</v>
      </c>
      <c r="C32" s="1"/>
      <c r="D32" s="5"/>
      <c r="E32" s="2">
        <f>4674.4+116.1</f>
        <v>4790.5</v>
      </c>
      <c r="F32" s="2">
        <v>411</v>
      </c>
      <c r="G32" s="2">
        <f>5579.9+12.2+925.3</f>
        <v>6517.4</v>
      </c>
      <c r="H32" s="2">
        <v>449</v>
      </c>
      <c r="I32" s="2"/>
      <c r="J32" s="2"/>
      <c r="K32" s="2">
        <f>6639.7+269.4</f>
        <v>6909.099999999999</v>
      </c>
      <c r="L32" s="2">
        <v>450</v>
      </c>
    </row>
    <row r="33" spans="1:12" ht="20.25" customHeight="1">
      <c r="A33" s="2"/>
      <c r="B33" s="5" t="s">
        <v>44</v>
      </c>
      <c r="C33" s="1"/>
      <c r="D33" s="1"/>
      <c r="E33" s="2">
        <v>667.7</v>
      </c>
      <c r="F33" s="2">
        <v>120</v>
      </c>
      <c r="G33" s="2">
        <f>146.3+1209</f>
        <v>1355.3</v>
      </c>
      <c r="H33" s="2">
        <v>142</v>
      </c>
      <c r="I33" s="2"/>
      <c r="J33" s="2"/>
      <c r="K33" s="2">
        <v>808.2</v>
      </c>
      <c r="L33" s="2">
        <v>130</v>
      </c>
    </row>
    <row r="34" spans="1:12" ht="19.5" customHeight="1">
      <c r="A34" s="2"/>
      <c r="B34" s="5" t="s">
        <v>45</v>
      </c>
      <c r="C34" s="1"/>
      <c r="D34" s="1"/>
      <c r="E34" s="2">
        <v>6418.5</v>
      </c>
      <c r="F34" s="2">
        <v>475</v>
      </c>
      <c r="G34" s="2">
        <f>520.4+4298.9+1254.5</f>
        <v>6073.799999999999</v>
      </c>
      <c r="H34" s="2">
        <v>514</v>
      </c>
      <c r="I34" s="2"/>
      <c r="J34" s="2"/>
      <c r="K34" s="2">
        <f>1287+4686+607</f>
        <v>6580</v>
      </c>
      <c r="L34" s="2">
        <v>485</v>
      </c>
    </row>
    <row r="35" spans="1:12" ht="21" customHeight="1">
      <c r="A35" s="2"/>
      <c r="B35" s="5" t="s">
        <v>46</v>
      </c>
      <c r="C35" s="1"/>
      <c r="D35" s="1"/>
      <c r="E35" s="2">
        <v>232.2</v>
      </c>
      <c r="F35" s="2">
        <v>44</v>
      </c>
      <c r="G35" s="2">
        <f>40.7+335.7</f>
        <v>376.4</v>
      </c>
      <c r="H35" s="2">
        <v>40</v>
      </c>
      <c r="I35" s="2"/>
      <c r="J35" s="2"/>
      <c r="K35" s="2">
        <v>239.4</v>
      </c>
      <c r="L35" s="2">
        <v>40</v>
      </c>
    </row>
    <row r="36" spans="1:12" ht="15.75">
      <c r="A36" s="2"/>
      <c r="B36" s="5" t="s">
        <v>47</v>
      </c>
      <c r="C36" s="1"/>
      <c r="D36" s="1"/>
      <c r="E36" s="2">
        <v>261.3</v>
      </c>
      <c r="F36" s="2">
        <v>48</v>
      </c>
      <c r="G36" s="2">
        <f>470.2+56.9</f>
        <v>527.1</v>
      </c>
      <c r="H36" s="2">
        <v>56</v>
      </c>
      <c r="I36" s="2"/>
      <c r="J36" s="2"/>
      <c r="K36" s="2">
        <v>359.2</v>
      </c>
      <c r="L36" s="2">
        <v>60</v>
      </c>
    </row>
    <row r="37" spans="1:12" ht="15.75">
      <c r="A37" s="2"/>
      <c r="B37" s="5" t="s">
        <v>48</v>
      </c>
      <c r="C37" s="1"/>
      <c r="D37" s="1"/>
      <c r="E37" s="2" t="s">
        <v>79</v>
      </c>
      <c r="F37" s="2">
        <v>78</v>
      </c>
      <c r="G37" s="2" t="s">
        <v>79</v>
      </c>
      <c r="H37" s="2">
        <v>83</v>
      </c>
      <c r="I37" s="2"/>
      <c r="J37" s="2"/>
      <c r="K37" s="2" t="s">
        <v>79</v>
      </c>
      <c r="L37" s="2">
        <v>90</v>
      </c>
    </row>
    <row r="38" spans="1:12" ht="15.75">
      <c r="A38" s="2"/>
      <c r="B38" s="5" t="s">
        <v>49</v>
      </c>
      <c r="C38" s="1"/>
      <c r="D38" s="1"/>
      <c r="E38" s="2" t="s">
        <v>79</v>
      </c>
      <c r="F38" s="2">
        <v>69</v>
      </c>
      <c r="G38" s="2" t="s">
        <v>79</v>
      </c>
      <c r="H38" s="2">
        <v>75</v>
      </c>
      <c r="I38" s="2"/>
      <c r="J38" s="2"/>
      <c r="K38" s="2" t="s">
        <v>79</v>
      </c>
      <c r="L38" s="2">
        <v>80</v>
      </c>
    </row>
    <row r="39" spans="1:12" ht="15.75">
      <c r="A39" s="2"/>
      <c r="B39" s="5" t="s">
        <v>50</v>
      </c>
      <c r="C39" s="1"/>
      <c r="D39" s="1"/>
      <c r="E39" s="2" t="s">
        <v>79</v>
      </c>
      <c r="F39" s="2" t="s">
        <v>79</v>
      </c>
      <c r="G39" s="2" t="s">
        <v>79</v>
      </c>
      <c r="H39" s="2" t="s">
        <v>79</v>
      </c>
      <c r="I39" s="2"/>
      <c r="J39" s="2"/>
      <c r="K39" s="2" t="s">
        <v>79</v>
      </c>
      <c r="L39" s="2" t="s">
        <v>79</v>
      </c>
    </row>
    <row r="40" spans="1:12" ht="81" customHeight="1">
      <c r="A40" s="2">
        <v>16</v>
      </c>
      <c r="B40" s="5" t="s">
        <v>51</v>
      </c>
      <c r="C40" s="1"/>
      <c r="D40" s="5" t="s">
        <v>38</v>
      </c>
      <c r="E40" s="2">
        <v>2691.5</v>
      </c>
      <c r="F40" s="2">
        <v>1819</v>
      </c>
      <c r="G40" s="2">
        <v>3011</v>
      </c>
      <c r="H40" s="2">
        <v>1789</v>
      </c>
      <c r="I40" s="2"/>
      <c r="J40" s="2"/>
      <c r="K40" s="2">
        <v>1473</v>
      </c>
      <c r="L40" s="2">
        <v>1780</v>
      </c>
    </row>
    <row r="41" spans="1:12" ht="40.5" customHeight="1">
      <c r="A41" s="2">
        <v>17</v>
      </c>
      <c r="B41" s="5" t="s">
        <v>52</v>
      </c>
      <c r="C41" s="1"/>
      <c r="D41" s="5" t="s">
        <v>53</v>
      </c>
      <c r="E41" s="2">
        <v>2010.2</v>
      </c>
      <c r="F41" s="2">
        <v>902</v>
      </c>
      <c r="G41" s="2">
        <v>2097.9</v>
      </c>
      <c r="H41" s="2">
        <v>925</v>
      </c>
      <c r="I41" s="2"/>
      <c r="J41" s="2"/>
      <c r="K41" s="2">
        <v>2601.7</v>
      </c>
      <c r="L41" s="2">
        <v>1033</v>
      </c>
    </row>
    <row r="42" spans="1:12" ht="80.25" customHeight="1">
      <c r="A42" s="2">
        <v>18</v>
      </c>
      <c r="B42" s="5" t="s">
        <v>54</v>
      </c>
      <c r="C42" s="1"/>
      <c r="D42" s="5" t="s">
        <v>38</v>
      </c>
      <c r="E42" s="2">
        <v>737.4</v>
      </c>
      <c r="F42" s="2">
        <v>559</v>
      </c>
      <c r="G42" s="2">
        <v>872.1</v>
      </c>
      <c r="H42" s="2">
        <v>526</v>
      </c>
      <c r="I42" s="2"/>
      <c r="J42" s="2"/>
      <c r="K42" s="2">
        <v>898.5</v>
      </c>
      <c r="L42" s="2">
        <v>526</v>
      </c>
    </row>
    <row r="43" spans="1:12" ht="83.25" customHeight="1">
      <c r="A43" s="2">
        <v>19</v>
      </c>
      <c r="B43" s="5" t="s">
        <v>55</v>
      </c>
      <c r="C43" s="1"/>
      <c r="D43" s="5" t="s">
        <v>38</v>
      </c>
      <c r="E43" s="2"/>
      <c r="F43" s="2">
        <v>1364</v>
      </c>
      <c r="G43" s="2">
        <v>423.8</v>
      </c>
      <c r="H43" s="2">
        <v>1053</v>
      </c>
      <c r="I43" s="2"/>
      <c r="J43" s="2"/>
      <c r="K43" s="2" t="s">
        <v>79</v>
      </c>
      <c r="L43" s="2">
        <v>1050</v>
      </c>
    </row>
    <row r="44" spans="1:12" ht="47.25">
      <c r="A44" s="2">
        <v>20</v>
      </c>
      <c r="B44" s="5" t="s">
        <v>56</v>
      </c>
      <c r="C44" s="1"/>
      <c r="D44" s="5" t="s">
        <v>57</v>
      </c>
      <c r="E44" s="2">
        <v>1451.7</v>
      </c>
      <c r="F44" s="2">
        <v>962</v>
      </c>
      <c r="G44" s="2">
        <v>1173.6</v>
      </c>
      <c r="H44" s="2">
        <v>1003</v>
      </c>
      <c r="I44" s="2"/>
      <c r="J44" s="2"/>
      <c r="K44" s="2">
        <v>1674.8</v>
      </c>
      <c r="L44" s="2">
        <v>1010</v>
      </c>
    </row>
    <row r="45" spans="1:12" ht="85.5" customHeight="1">
      <c r="A45" s="2">
        <v>21</v>
      </c>
      <c r="B45" s="5" t="s">
        <v>58</v>
      </c>
      <c r="C45" s="1"/>
      <c r="D45" s="5" t="s">
        <v>59</v>
      </c>
      <c r="E45" s="2">
        <v>4225.7</v>
      </c>
      <c r="F45" s="2">
        <v>40</v>
      </c>
      <c r="G45" s="2">
        <v>4537.5</v>
      </c>
      <c r="H45" s="2">
        <v>51</v>
      </c>
      <c r="I45" s="2"/>
      <c r="J45" s="2"/>
      <c r="K45" s="2">
        <v>2056</v>
      </c>
      <c r="L45" s="2">
        <v>50</v>
      </c>
    </row>
    <row r="46" spans="1:12" ht="93" customHeight="1">
      <c r="A46" s="2">
        <v>22</v>
      </c>
      <c r="B46" s="5" t="s">
        <v>60</v>
      </c>
      <c r="C46" s="1"/>
      <c r="D46" s="5" t="s">
        <v>61</v>
      </c>
      <c r="E46" s="2">
        <v>379.5</v>
      </c>
      <c r="F46" s="2">
        <v>12</v>
      </c>
      <c r="G46" s="2">
        <v>690.9</v>
      </c>
      <c r="H46" s="2">
        <v>16</v>
      </c>
      <c r="I46" s="2"/>
      <c r="J46" s="2"/>
      <c r="K46" s="2">
        <v>1550.2</v>
      </c>
      <c r="L46" s="2">
        <v>20</v>
      </c>
    </row>
    <row r="47" spans="1:12" ht="12.75" customHeight="1">
      <c r="A47" s="10"/>
      <c r="B47" s="25" t="s">
        <v>62</v>
      </c>
      <c r="C47" s="26"/>
      <c r="D47" s="26"/>
      <c r="E47" s="26"/>
      <c r="F47" s="26"/>
      <c r="G47" s="26"/>
      <c r="H47" s="26"/>
      <c r="I47" s="26"/>
      <c r="J47" s="26"/>
      <c r="K47" s="26"/>
      <c r="L47" s="27"/>
    </row>
    <row r="48" spans="1:12" ht="31.5">
      <c r="A48" s="2">
        <v>23</v>
      </c>
      <c r="B48" s="5" t="s">
        <v>63</v>
      </c>
      <c r="C48" s="1"/>
      <c r="D48" s="5" t="s">
        <v>30</v>
      </c>
      <c r="E48" s="2">
        <v>5843.3</v>
      </c>
      <c r="F48" s="2">
        <v>7974</v>
      </c>
      <c r="G48" s="2">
        <v>6480</v>
      </c>
      <c r="H48" s="2">
        <v>7190</v>
      </c>
      <c r="I48" s="2"/>
      <c r="J48" s="2"/>
      <c r="K48" s="2">
        <v>7880.6</v>
      </c>
      <c r="L48" s="2">
        <v>7190</v>
      </c>
    </row>
    <row r="49" spans="1:12" ht="31.5">
      <c r="A49" s="2">
        <v>24</v>
      </c>
      <c r="B49" s="5" t="s">
        <v>64</v>
      </c>
      <c r="C49" s="1"/>
      <c r="D49" s="5" t="s">
        <v>30</v>
      </c>
      <c r="E49" s="2" t="s">
        <v>79</v>
      </c>
      <c r="F49" s="2" t="s">
        <v>79</v>
      </c>
      <c r="G49" s="2" t="s">
        <v>79</v>
      </c>
      <c r="H49" s="2" t="s">
        <v>79</v>
      </c>
      <c r="I49" s="2"/>
      <c r="J49" s="2"/>
      <c r="K49" s="2" t="s">
        <v>79</v>
      </c>
      <c r="L49" s="2" t="s">
        <v>79</v>
      </c>
    </row>
    <row r="50" spans="1:12" ht="47.25">
      <c r="A50" s="2">
        <v>25</v>
      </c>
      <c r="B50" s="5" t="s">
        <v>65</v>
      </c>
      <c r="C50" s="1"/>
      <c r="D50" s="5" t="s">
        <v>30</v>
      </c>
      <c r="E50" s="2">
        <v>12517.3</v>
      </c>
      <c r="F50" s="2">
        <v>98700</v>
      </c>
      <c r="G50" s="2">
        <v>14703.7</v>
      </c>
      <c r="H50" s="2">
        <v>85233</v>
      </c>
      <c r="I50" s="2"/>
      <c r="J50" s="2"/>
      <c r="K50" s="2">
        <v>14477.5</v>
      </c>
      <c r="L50" s="2">
        <v>85240</v>
      </c>
    </row>
    <row r="51" spans="1:12" ht="31.5">
      <c r="A51" s="2">
        <v>26</v>
      </c>
      <c r="B51" s="5" t="s">
        <v>66</v>
      </c>
      <c r="C51" s="1"/>
      <c r="D51" s="5" t="s">
        <v>30</v>
      </c>
      <c r="E51" s="13" t="s">
        <v>79</v>
      </c>
      <c r="F51" s="13" t="s">
        <v>79</v>
      </c>
      <c r="G51" s="13" t="s">
        <v>79</v>
      </c>
      <c r="H51" s="13" t="s">
        <v>79</v>
      </c>
      <c r="I51" s="2"/>
      <c r="J51" s="2"/>
      <c r="K51" s="2">
        <v>769.8</v>
      </c>
      <c r="L51" s="2">
        <v>720</v>
      </c>
    </row>
    <row r="52" spans="1:12" ht="12.75" customHeight="1">
      <c r="A52" s="22" t="s">
        <v>68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4"/>
    </row>
    <row r="53" spans="1:12" ht="31.5">
      <c r="A53" s="2">
        <v>27</v>
      </c>
      <c r="B53" s="5" t="s">
        <v>70</v>
      </c>
      <c r="C53" s="1"/>
      <c r="D53" s="5" t="s">
        <v>69</v>
      </c>
      <c r="E53" s="2">
        <v>10.3</v>
      </c>
      <c r="F53" s="15">
        <v>7</v>
      </c>
      <c r="G53" s="2">
        <v>10.3</v>
      </c>
      <c r="H53" s="15">
        <v>7</v>
      </c>
      <c r="I53" s="2"/>
      <c r="J53" s="2"/>
      <c r="K53" s="2">
        <v>14.7</v>
      </c>
      <c r="L53" s="15">
        <v>10</v>
      </c>
    </row>
    <row r="54" spans="1:12" ht="63">
      <c r="A54" s="2">
        <v>28</v>
      </c>
      <c r="B54" s="5" t="s">
        <v>71</v>
      </c>
      <c r="C54" s="1"/>
      <c r="D54" s="5" t="s">
        <v>69</v>
      </c>
      <c r="E54" s="14">
        <v>155</v>
      </c>
      <c r="F54" s="15">
        <v>105</v>
      </c>
      <c r="G54" s="2">
        <v>155.1</v>
      </c>
      <c r="H54" s="15">
        <v>105</v>
      </c>
      <c r="I54" s="2"/>
      <c r="J54" s="2"/>
      <c r="K54" s="2">
        <v>177.3</v>
      </c>
      <c r="L54" s="15">
        <v>120</v>
      </c>
    </row>
    <row r="55" spans="1:12" ht="47.25">
      <c r="A55" s="2">
        <v>29</v>
      </c>
      <c r="B55" s="5" t="s">
        <v>72</v>
      </c>
      <c r="C55" s="1"/>
      <c r="D55" s="5" t="s">
        <v>69</v>
      </c>
      <c r="E55" s="2">
        <v>88.6</v>
      </c>
      <c r="F55" s="15">
        <v>60</v>
      </c>
      <c r="G55" s="2">
        <v>170.4</v>
      </c>
      <c r="H55" s="15">
        <v>60</v>
      </c>
      <c r="I55" s="2"/>
      <c r="J55" s="2"/>
      <c r="K55" s="2">
        <v>170.4</v>
      </c>
      <c r="L55" s="15">
        <v>60</v>
      </c>
    </row>
    <row r="56" spans="1:12" ht="31.5">
      <c r="A56" s="2">
        <v>30</v>
      </c>
      <c r="B56" s="5" t="s">
        <v>73</v>
      </c>
      <c r="C56" s="1"/>
      <c r="D56" s="5" t="s">
        <v>69</v>
      </c>
      <c r="E56" s="2">
        <v>29.6</v>
      </c>
      <c r="F56" s="15">
        <v>20</v>
      </c>
      <c r="G56" s="2">
        <v>29.6</v>
      </c>
      <c r="H56" s="15">
        <v>20</v>
      </c>
      <c r="I56" s="2"/>
      <c r="J56" s="2"/>
      <c r="K56" s="2">
        <v>29.6</v>
      </c>
      <c r="L56" s="15">
        <v>20</v>
      </c>
    </row>
    <row r="57" spans="1:12" ht="47.25">
      <c r="A57" s="2">
        <v>31</v>
      </c>
      <c r="B57" s="5" t="s">
        <v>74</v>
      </c>
      <c r="C57" s="1"/>
      <c r="D57" s="5" t="s">
        <v>69</v>
      </c>
      <c r="E57" s="2">
        <v>14.8</v>
      </c>
      <c r="F57" s="15">
        <v>10</v>
      </c>
      <c r="G57" s="2">
        <v>14.8</v>
      </c>
      <c r="H57" s="15">
        <v>10</v>
      </c>
      <c r="I57" s="2"/>
      <c r="J57" s="2"/>
      <c r="K57" s="2">
        <v>14.8</v>
      </c>
      <c r="L57" s="15">
        <v>10</v>
      </c>
    </row>
    <row r="58" spans="1:12" ht="31.5">
      <c r="A58" s="2">
        <v>32</v>
      </c>
      <c r="B58" s="5" t="s">
        <v>75</v>
      </c>
      <c r="C58" s="1"/>
      <c r="D58" s="5" t="s">
        <v>69</v>
      </c>
      <c r="E58" s="14">
        <v>3</v>
      </c>
      <c r="F58" s="15">
        <v>2</v>
      </c>
      <c r="G58" s="14">
        <v>3</v>
      </c>
      <c r="H58" s="15">
        <v>4</v>
      </c>
      <c r="I58" s="2"/>
      <c r="J58" s="2"/>
      <c r="K58" s="14">
        <v>3</v>
      </c>
      <c r="L58" s="15">
        <v>2</v>
      </c>
    </row>
    <row r="59" spans="1:12" ht="47.25">
      <c r="A59" s="2">
        <v>33</v>
      </c>
      <c r="B59" s="5" t="s">
        <v>76</v>
      </c>
      <c r="C59" s="1"/>
      <c r="D59" s="5" t="s">
        <v>69</v>
      </c>
      <c r="E59" s="2">
        <v>162.4</v>
      </c>
      <c r="F59" s="15">
        <v>110</v>
      </c>
      <c r="G59" s="2">
        <v>162.4</v>
      </c>
      <c r="H59" s="15">
        <v>110</v>
      </c>
      <c r="I59" s="2"/>
      <c r="J59" s="2"/>
      <c r="K59" s="2">
        <v>162.4</v>
      </c>
      <c r="L59" s="15">
        <v>110</v>
      </c>
    </row>
    <row r="60" spans="1:12" ht="31.5">
      <c r="A60" s="2">
        <v>34</v>
      </c>
      <c r="B60" s="5" t="s">
        <v>77</v>
      </c>
      <c r="C60" s="1"/>
      <c r="D60" s="5" t="s">
        <v>69</v>
      </c>
      <c r="E60" s="2">
        <v>295.2</v>
      </c>
      <c r="F60" s="15">
        <v>200</v>
      </c>
      <c r="G60" s="2">
        <v>277.2</v>
      </c>
      <c r="H60" s="15">
        <v>200</v>
      </c>
      <c r="I60" s="2"/>
      <c r="J60" s="2"/>
      <c r="K60" s="2">
        <v>277.2</v>
      </c>
      <c r="L60" s="15">
        <v>200</v>
      </c>
    </row>
    <row r="61" spans="1:12" ht="63">
      <c r="A61" s="2">
        <v>35</v>
      </c>
      <c r="B61" s="5" t="s">
        <v>78</v>
      </c>
      <c r="C61" s="1"/>
      <c r="D61" s="5" t="s">
        <v>69</v>
      </c>
      <c r="E61" s="2">
        <v>32.5</v>
      </c>
      <c r="F61" s="15">
        <v>22</v>
      </c>
      <c r="G61" s="2">
        <v>32</v>
      </c>
      <c r="H61" s="15">
        <v>22</v>
      </c>
      <c r="I61" s="2"/>
      <c r="J61" s="2"/>
      <c r="K61" s="2">
        <v>32</v>
      </c>
      <c r="L61" s="15">
        <v>22</v>
      </c>
    </row>
  </sheetData>
  <mergeCells count="21">
    <mergeCell ref="G13:H13"/>
    <mergeCell ref="E12:F12"/>
    <mergeCell ref="K12:L12"/>
    <mergeCell ref="A52:L52"/>
    <mergeCell ref="B47:L47"/>
    <mergeCell ref="F1:K1"/>
    <mergeCell ref="A10:A14"/>
    <mergeCell ref="B10:B14"/>
    <mergeCell ref="C10:C14"/>
    <mergeCell ref="D10:D14"/>
    <mergeCell ref="E13:F13"/>
    <mergeCell ref="I13:J13"/>
    <mergeCell ref="G12:J12"/>
    <mergeCell ref="K13:L13"/>
    <mergeCell ref="B4:L4"/>
    <mergeCell ref="E11:J11"/>
    <mergeCell ref="K11:L11"/>
    <mergeCell ref="B5:H5"/>
    <mergeCell ref="B7:H7"/>
    <mergeCell ref="B8:H8"/>
    <mergeCell ref="E10:L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экономики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Ермоленко Алевтина Александровна</dc:creator>
  <cp:keywords/>
  <dc:description/>
  <cp:lastModifiedBy>.</cp:lastModifiedBy>
  <cp:lastPrinted>2011-09-09T04:33:05Z</cp:lastPrinted>
  <dcterms:created xsi:type="dcterms:W3CDTF">2010-04-15T07:15:42Z</dcterms:created>
  <dcterms:modified xsi:type="dcterms:W3CDTF">2011-12-11T15:01:47Z</dcterms:modified>
  <cp:category/>
  <cp:version/>
  <cp:contentType/>
  <cp:contentStatus/>
</cp:coreProperties>
</file>