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SRC_CODE">'ExportParams'!$B$2</definedName>
    <definedName name="EXPORT_SRC_KIND">'ExportParams'!$B$1</definedName>
    <definedName name="FILE_NAME" localSheetId="0">'Доходы'!$J$3</definedName>
    <definedName name="FILE_NAME">#REF!</definedName>
    <definedName name="FIO" localSheetId="0">'Доходы'!$E$24</definedName>
    <definedName name="FIO" localSheetId="2">'Источники'!#REF!</definedName>
    <definedName name="FIO" localSheetId="1">'Расходы'!$E$21</definedName>
    <definedName name="FORM_CODE" localSheetId="0">'Доходы'!$J$5</definedName>
    <definedName name="FORM_CODE">#REF!</definedName>
    <definedName name="PARAMS" localSheetId="0">'Доходы'!$J$1</definedName>
    <definedName name="PARAMS">#REF!</definedName>
    <definedName name="PERIOD" localSheetId="0">'Доходы'!$J$6</definedName>
    <definedName name="PERIOD">#REF!</definedName>
    <definedName name="RANGE_NAMES" localSheetId="0">'Доходы'!$J$9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'Доходы'!$J$4</definedName>
    <definedName name="REG_DATE">#REF!</definedName>
    <definedName name="REND_1" localSheetId="0">'Доходы'!$A$52</definedName>
    <definedName name="REND_1" localSheetId="2">'Источники'!$A$25</definedName>
    <definedName name="REND_1" localSheetId="1">'Расходы'!$A$137</definedName>
    <definedName name="SIGN" localSheetId="0">'Доходы'!$A$23:$E$25</definedName>
    <definedName name="SIGN" localSheetId="2">'Источники'!$A$25:$D$26</definedName>
    <definedName name="SIGN" localSheetId="1">'Расходы'!$A$20:$E$22</definedName>
    <definedName name="SRC_CODE" localSheetId="0">'Доходы'!$J$8</definedName>
    <definedName name="SRC_CODE">#REF!</definedName>
    <definedName name="SRC_KIND" localSheetId="0">'Доходы'!$J$7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<sst xmlns="http://schemas.openxmlformats.org/spreadsheetml/2006/main" count="604" uniqueCount="301">
  <si>
    <t>383</t>
  </si>
  <si>
    <t>4</t>
  </si>
  <si>
    <t>5</t>
  </si>
  <si>
    <t>КОДЫ</t>
  </si>
  <si>
    <t xml:space="preserve"> Наименование показателя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</si>
  <si>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</si>
  <si>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</si>
  <si>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</si>
  <si>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</si>
  <si>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</si>
  <si>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</si>
  <si>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</si>
  <si>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</si>
  <si>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</si>
  <si>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</si>
  <si>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</si>
  <si>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</si>
  <si>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</si>
  <si>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</si>
  <si>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</si>
  <si>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</si>
  <si>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</si>
  <si>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</si>
  <si>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</si>
  <si>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</si>
  <si>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</si>
  <si>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по ОКАТО</t>
  </si>
  <si>
    <t>ОТЧЕТ ОБ ИСПОЛНЕНИИ БЮДЖЕТА</t>
  </si>
  <si>
    <t xml:space="preserve">                    3. Источники финансирования дефицита бюджета</t>
  </si>
  <si>
    <t>RESPPERSONS&amp;=</t>
  </si>
  <si>
    <t>на 01.11.2011 г.</t>
  </si>
  <si>
    <t>01.11.2011</t>
  </si>
  <si>
    <t>Управление экономики и финансов Администрации Верхнекетского района</t>
  </si>
  <si>
    <t>Бюджет МО Клюквинского СП</t>
  </si>
  <si>
    <t>Периодичность: годовая</t>
  </si>
  <si>
    <t>Единица измерения: руб.</t>
  </si>
  <si>
    <t>02296329</t>
  </si>
  <si>
    <t>901</t>
  </si>
  <si>
    <t/>
  </si>
  <si>
    <t>117</t>
  </si>
  <si>
    <t>1</t>
  </si>
  <si>
    <t>C:\117Y1.txt</t>
  </si>
  <si>
    <t>Доходы - всего</t>
  </si>
  <si>
    <t>*** 85000000000000 000</t>
  </si>
  <si>
    <t>в том числе:</t>
  </si>
  <si>
    <t>182 10102000000000 110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</si>
  <si>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</si>
  <si>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182 10102021011000 110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</si>
  <si>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</si>
  <si>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182 10102021012000 110</t>
  </si>
  <si>
    <t>-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</si>
  <si>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</si>
  <si>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182 10102021013000 110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</si>
  <si>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(сумма платежа)</t>
  </si>
  <si>
    <t>182 10102022011000 110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</si>
  <si>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(пени, проценты)</t>
  </si>
  <si>
    <t>182 10102022012000 110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</si>
  <si>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 (взыскания)</t>
  </si>
  <si>
    <t>182 10102022013000 110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</si>
  <si>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(сумма платежа)</t>
  </si>
  <si>
    <t>182 10102030011000 110</t>
  </si>
  <si>
    <t>Налог на доходы физических лиц с доходов, полученных физическими лицами, не являющимися налоговыми резидентами Российской Федерации (пени, проценты)</t>
  </si>
  <si>
    <t>182 10102030012000 110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</si>
  <si>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</si>
  <si>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</si>
  <si>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</si>
  <si>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</si>
  <si>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(пени, проценты)</t>
  </si>
  <si>
    <t>182 10601030102000 110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</si>
  <si>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</si>
  <si>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</si>
  <si>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</si>
  <si>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182 10606013101000 110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</si>
  <si>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</si>
  <si>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182 10606013102000 110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</si>
  <si>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(сумма платежа)</t>
  </si>
  <si>
    <t>182 10606023101000 110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</si>
  <si>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(пени, проценты)</t>
  </si>
  <si>
    <t>182 10606023102000 110</t>
  </si>
  <si>
    <t>911 10804000000000 110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</si>
  <si>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</si>
  <si>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911 10804020011000 110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</si>
  <si>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</si>
  <si>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911 11105000000000 120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</si>
  <si>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</si>
  <si>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911 11105010100000 120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</si>
  <si>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</si>
  <si>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911 11105035100000 120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</si>
  <si>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</si>
  <si>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911 11109000000000 120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</si>
  <si>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</si>
  <si>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911 11109045100000 120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</si>
  <si>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</si>
  <si>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911 11406000000000 430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</si>
  <si>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</si>
  <si>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911 11406014100000 430</t>
  </si>
  <si>
    <t>Дотации бюджетам субъектов Российской Федерации и муниципальных образований</t>
  </si>
  <si>
    <t>911 20201000000000 151</t>
  </si>
  <si>
    <t>Дотации бюджетам поселений на выравнивание бюджетной обеспеченности</t>
  </si>
  <si>
    <t>911 20201001100000 151</t>
  </si>
  <si>
    <t>Субвенции бюджетам субъектов Российской Федерации и муниципальных образований</t>
  </si>
  <si>
    <t>911 20203000000000 151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</si>
  <si>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</si>
  <si>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911 20203015100000 151</t>
  </si>
  <si>
    <t>Иные межбюджетные трансферты</t>
  </si>
  <si>
    <t>911 20204000000000 151</t>
  </si>
  <si>
    <t>Прочие межбюджетные трансферты, передаваемые бюджетам поселений</t>
  </si>
  <si>
    <t>911 20204999100000 151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</si>
  <si>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</si>
  <si>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</si>
  <si>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</si>
  <si>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</si>
  <si>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</si>
  <si>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</si>
  <si>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</si>
  <si>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</si>
  <si>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</si>
  <si>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</si>
  <si>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</si>
  <si>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Прочие выплаты</t>
  </si>
  <si>
    <t xml:space="preserve">000 0100 0000000 000 212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</si>
  <si>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</si>
  <si>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</si>
  <si>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</si>
  <si>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</si>
  <si>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</si>
  <si>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</si>
  <si>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</si>
  <si>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</si>
  <si>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</si>
  <si>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</si>
  <si>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</si>
  <si>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</si>
  <si>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</si>
  <si>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</si>
  <si>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</si>
  <si>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</si>
  <si>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</si>
  <si>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</si>
  <si>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материальных запасов</t>
  </si>
  <si>
    <t xml:space="preserve">000 0100 0000000 000 340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</si>
  <si>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</si>
  <si>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</si>
  <si>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</si>
  <si>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</si>
  <si>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</si>
  <si>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000 0104 0000000 000 212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</si>
  <si>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</si>
  <si>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</si>
  <si>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</si>
  <si>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</si>
  <si>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</si>
  <si>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</si>
  <si>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</si>
  <si>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000 0104 0000000 000 290 </t>
  </si>
  <si>
    <t xml:space="preserve">000 0104 0000000 000 300 </t>
  </si>
  <si>
    <t xml:space="preserve">000 0104 0000000 000 340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</si>
  <si>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</si>
  <si>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</si>
  <si>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</si>
  <si>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</si>
  <si>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000 0113 0000000 000 226 </t>
  </si>
  <si>
    <t xml:space="preserve">000 0113 0000000 000 290 </t>
  </si>
  <si>
    <t xml:space="preserve">000 0113 0000000 000 300 </t>
  </si>
  <si>
    <t xml:space="preserve">000 0113 0000000 000 340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</si>
  <si>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</si>
  <si>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</si>
  <si>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</si>
  <si>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</si>
  <si>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</si>
  <si>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</si>
  <si>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</si>
  <si>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</si>
  <si>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</si>
  <si>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</si>
  <si>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</si>
  <si>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</si>
  <si>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</si>
  <si>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</si>
  <si>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</si>
  <si>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</si>
  <si>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</si>
  <si>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</si>
  <si>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</si>
  <si>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</si>
  <si>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</si>
  <si>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</si>
  <si>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</si>
  <si>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</si>
  <si>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</si>
  <si>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>Арендная плата за пользование имуществом</t>
  </si>
  <si>
    <t xml:space="preserve">000 0500 0000000 000 224 </t>
  </si>
  <si>
    <t xml:space="preserve">000 0500 0000000 000 225 </t>
  </si>
  <si>
    <t xml:space="preserve">000 0500 0000000 000 226 </t>
  </si>
  <si>
    <t xml:space="preserve">000 0500 0000000 000 290 </t>
  </si>
  <si>
    <t xml:space="preserve">000 0500 0000000 000 300 </t>
  </si>
  <si>
    <t>Увеличение стоимости основных средств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</si>
  <si>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</si>
  <si>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</si>
  <si>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</si>
  <si>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</si>
  <si>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</si>
  <si>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</si>
  <si>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</si>
  <si>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</si>
  <si>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000 0501 0000000 000 300 </t>
  </si>
  <si>
    <t xml:space="preserve">000 0501 0000000 000 340 </t>
  </si>
  <si>
    <t>Коммунальное хозяйство</t>
  </si>
  <si>
    <t xml:space="preserve">000 0502 0000000 000 000 </t>
  </si>
  <si>
    <t xml:space="preserve">000 0502 0000000 000 300 </t>
  </si>
  <si>
    <t xml:space="preserve">000 0502 0000000 000 340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</si>
  <si>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</si>
  <si>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</si>
  <si>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</si>
  <si>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</si>
  <si>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</si>
  <si>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000 0503 0000000 000 224 </t>
  </si>
  <si>
    <t xml:space="preserve">000 0503 0000000 000 225 </t>
  </si>
  <si>
    <t xml:space="preserve">000 0503 0000000 000 226 </t>
  </si>
  <si>
    <t xml:space="preserve">000 0503 0000000 000 290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</si>
  <si>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</si>
  <si>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</si>
  <si>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</si>
  <si>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</si>
  <si>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</si>
  <si>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</si>
  <si>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000 0700 0000000 000 290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</si>
  <si>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</si>
  <si>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</si>
  <si>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</si>
  <si>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000 0707 0000000 000 290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</si>
  <si>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</si>
  <si>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</si>
  <si>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</si>
  <si>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</si>
  <si>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</si>
  <si>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Пособия по социальной помощи населению</t>
  </si>
  <si>
    <t xml:space="preserve">000 1000 0000000 000 262 </t>
  </si>
  <si>
    <t>Социальное обеспечение населения</t>
  </si>
  <si>
    <t xml:space="preserve">000 1003 0000000 000 000 </t>
  </si>
  <si>
    <t xml:space="preserve">000 1003 0000000 000 200 </t>
  </si>
  <si>
    <t xml:space="preserve">000 1003 0000000 000 260 </t>
  </si>
  <si>
    <t xml:space="preserve">000 1003 0000000 000 262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</si>
  <si>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</si>
  <si>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</si>
  <si>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</si>
  <si>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</si>
  <si>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000 1100 0000000 000 226 </t>
  </si>
  <si>
    <t xml:space="preserve">000 1100 0000000 000 290 </t>
  </si>
  <si>
    <t>Физическая культура</t>
  </si>
  <si>
    <t xml:space="preserve">000 1101 0000000 000 000 </t>
  </si>
  <si>
    <t xml:space="preserve">000 1101 0000000 000 200 </t>
  </si>
  <si>
    <t xml:space="preserve">000 1101 0000000 000 290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</si>
  <si>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</si>
  <si>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</si>
  <si>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</si>
  <si>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</si>
  <si>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000 1102 0000000 000 226 </t>
  </si>
  <si>
    <t>МЕЖБЮДЖЕТНЫЕ ТРАНСФЕРТЫ ОБЩЕГО ХАРАКТЕРА  БЮДЖЕТАМ СУБЪЕКТОВ РОССИЙСКОЙ ФЕДЕРАЦИИ И МУНИЦИПАЛЬНЫХ ОБРАЗОВАНИЙ</t>
  </si>
  <si>
    <t xml:space="preserve">000 1400 0000000 000 000 </t>
  </si>
  <si>
    <t xml:space="preserve">000 1400 0000000 000 200 </t>
  </si>
  <si>
    <t>Безвозмездные перечисления бюджетам</t>
  </si>
  <si>
    <t xml:space="preserve">000 1400 0000000 000 250 </t>
  </si>
  <si>
    <t>Перечисления другим бюджетам бюджетной системы Российской Федерации</t>
  </si>
  <si>
    <t xml:space="preserve">000 1400 0000000 000 251 </t>
  </si>
  <si>
    <t>Прочие межбюджетные трансферты общего характера  бюджетам субъектов Российской Федерации и муниципальных образований</t>
  </si>
  <si>
    <t xml:space="preserve">000 1403 0000000 000 000 </t>
  </si>
  <si>
    <t xml:space="preserve">000 1403 0000000 000 200 </t>
  </si>
  <si>
    <t xml:space="preserve">000 1403 0000000 000 250 </t>
  </si>
  <si>
    <t xml:space="preserve">000 1403 0000000 000 251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</si>
  <si>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</si>
  <si>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</si>
  <si>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</si>
  <si>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</si>
  <si>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</si>
  <si>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</si>
  <si>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</si>
  <si>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</si>
  <si>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</si>
  <si>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</si>
  <si>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из них: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</si>
  <si>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</si>
  <si>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</si>
  <si>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</si>
  <si>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</si>
  <si>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</si>
  <si>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*** 01050000000000 000</t>
  </si>
  <si>
    <t>увеличение остатков средств</t>
  </si>
  <si>
    <t>710</t>
  </si>
  <si>
    <t>Изменение остатков средств на счетах по учету средств бюджета</t>
  </si>
  <si>
    <t>911 01050000000000 510</t>
  </si>
  <si>
    <t>Увеличение прочих остатков денежных средств бюджетов поселений</t>
  </si>
  <si>
    <t>911 01050201100000 510</t>
  </si>
  <si>
    <t>уменьшение остатков средств</t>
  </si>
  <si>
    <t>720</t>
  </si>
  <si>
    <t>911 01050000000000 610</t>
  </si>
  <si>
    <t>Уменьшение прочих остатков денежных средств бюджетов поселений</t>
  </si>
  <si>
    <t>911 01050201100000 610</t>
  </si>
  <si>
    <t>EXPORT_SRC_KIND</t>
  </si>
  <si>
    <t>EXPORT_SRC_CODE</t>
  </si>
  <si>
    <t>null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</si>
</sst>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5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" fontId="4" fillId="0" borderId="22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9" fontId="4" fillId="0" borderId="32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8" xfId="0" applyFont="1" applyBorder="1" applyAlignment="1">
      <alignment horizontal="left"/>
    </xf>
    <xf numFmtId="4" fontId="4" fillId="0" borderId="39" xfId="0" applyNumberFormat="1" applyFont="1" applyBorder="1" applyAlignment="1">
      <alignment horizontal="right"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40" xfId="0" applyNumberFormat="1" applyFont="1" applyBorder="1" applyAlignment="1">
      <alignment horizontal="center" wrapText="1"/>
    </xf>
    <xf numFmtId="4" fontId="4" fillId="0" borderId="41" xfId="0" applyNumberFormat="1" applyFont="1" applyBorder="1" applyAlignment="1">
      <alignment horizontal="right"/>
    </xf>
    <xf numFmtId="4" fontId="4" fillId="0" borderId="42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49" fontId="8" fillId="0" borderId="25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39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27" xfId="0" applyNumberFormat="1" applyFont="1" applyBorder="1" applyAlignment="1">
      <alignment horizontal="left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" fontId="4" fillId="0" borderId="49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0" xfId="0" applyNumberFormat="1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/>
    </xf>
    <xf numFmtId="49" fontId="4" fillId="0" borderId="49" xfId="0" applyNumberFormat="1" applyFont="1" applyBorder="1" applyAlignment="1">
      <alignment horizontal="center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right"/>
    </xf>
    <xf numFmtId="0" fontId="4" fillId="0" borderId="17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right"/>
    </xf>
    <xf numFmtId="49" fontId="4" fillId="0" borderId="57" xfId="0" applyNumberFormat="1" applyFont="1" applyBorder="1" applyAlignment="1">
      <alignment horizontal="center" vertical="center"/>
    </xf>
    <xf numFmtId="4" fontId="4" fillId="0" borderId="39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0" fontId="0" fillId="0" borderId="48" xfId="0" applyBorder="1" applyAlignment="1">
      <alignment/>
    </xf>
    <xf numFmtId="49" fontId="4" fillId="0" borderId="20" xfId="0" applyNumberFormat="1" applyFont="1" applyBorder="1" applyAlignment="1">
      <alignment horizontal="center"/>
    </xf>
    <xf numFmtId="49" fontId="4" fillId="0" borderId="53" xfId="0" applyNumberFormat="1" applyFont="1" applyBorder="1" applyAlignment="1">
      <alignment horizontal="center" vertical="center"/>
    </xf>
    <xf numFmtId="49" fontId="4" fillId="0" borderId="54" xfId="0" applyNumberFormat="1" applyFont="1" applyBorder="1" applyAlignment="1">
      <alignment horizontal="center" vertical="center"/>
    </xf>
    <xf numFmtId="0" fontId="0" fillId="0" borderId="55" xfId="0" applyBorder="1" applyAlignment="1">
      <alignment horizontal="center"/>
    </xf>
    <xf numFmtId="0" fontId="0" fillId="0" borderId="49" xfId="0" applyBorder="1" applyAlignment="1">
      <alignment horizontal="center"/>
    </xf>
    <xf numFmtId="49" fontId="4" fillId="0" borderId="58" xfId="0" applyNumberFormat="1" applyFont="1" applyBorder="1" applyAlignment="1">
      <alignment horizontal="center"/>
    </xf>
    <xf numFmtId="49" fontId="4" fillId="0" borderId="59" xfId="0" applyNumberFormat="1" applyFont="1" applyBorder="1" applyAlignment="1">
      <alignment horizontal="center"/>
    </xf>
    <xf numFmtId="49" fontId="4" fillId="0" borderId="39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8" fillId="0" borderId="39" xfId="0" applyNumberFormat="1" applyFont="1" applyBorder="1" applyAlignment="1">
      <alignment horizontal="center"/>
    </xf>
    <xf numFmtId="49" fontId="8" fillId="0" borderId="25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177" fontId="4" fillId="0" borderId="27" xfId="0" applyNumberFormat="1" applyFont="1" applyBorder="1" applyAlignment="1">
      <alignment horizontal="left" wrapText="1"/>
    </xf>
    <xf numFmtId="177" fontId="4" fillId="0" borderId="35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657225</xdr:colOff>
      <xdr:row>7</xdr:row>
      <xdr:rowOff>28575</xdr:rowOff>
    </xdr:from>
    <xdr:to>
      <xdr:col>11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1352550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53"/>
  <sheetViews>
    <sheetView showGridLines="0" tabSelected="1" workbookViewId="0" topLeftCell="A1">
      <selection activeCell="A1" sqref="A1:E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1.75390625" style="0" customWidth="1"/>
    <col min="4" max="4" width="23.25390625" style="0" customWidth="1"/>
    <col min="5" max="5" width="10.25390625" style="0" customWidth="1"/>
    <col min="6" max="6" width="10.875" style="0" customWidth="1"/>
    <col min="7" max="8" width="18.75390625" style="0" customWidth="1"/>
    <col min="9" max="9" width="9.75390625" style="0" customWidth="1"/>
    <col min="10" max="10" width="9.125" style="0" hidden="1" customWidth="1"/>
  </cols>
  <sheetData>
    <row r="1" spans="1:10" ht="15">
      <c r="A1" s="103"/>
      <c r="B1" s="103"/>
      <c r="C1" s="103"/>
      <c r="D1" s="103"/>
      <c r="E1" s="103"/>
      <c r="F1" s="3"/>
      <c r="G1" s="3"/>
      <c r="H1" s="4"/>
      <c r="J1" s="1" t="s">
        <v>29</v>
      </c>
    </row>
    <row r="2" spans="1:8" ht="15.75" thickBot="1">
      <c r="A2" s="103" t="s">
        <v>27</v>
      </c>
      <c r="B2" s="103"/>
      <c r="C2" s="103"/>
      <c r="D2" s="103"/>
      <c r="E2" s="103"/>
      <c r="F2" s="26"/>
      <c r="G2" s="31"/>
      <c r="H2" s="10" t="s">
        <v>3</v>
      </c>
    </row>
    <row r="3" spans="1:10" ht="12.75">
      <c r="A3" s="2"/>
      <c r="B3" s="2"/>
      <c r="C3" s="2"/>
      <c r="D3" s="2"/>
      <c r="E3" s="1"/>
      <c r="F3" s="31"/>
      <c r="G3" s="32" t="s">
        <v>8</v>
      </c>
      <c r="H3" s="7" t="s">
        <v>15</v>
      </c>
      <c r="J3" s="1" t="s">
        <v>41</v>
      </c>
    </row>
    <row r="4" spans="1:10" ht="12.75">
      <c r="A4" s="104" t="s">
        <v>30</v>
      </c>
      <c r="B4" s="104"/>
      <c r="C4" s="104"/>
      <c r="D4" s="104"/>
      <c r="E4" s="104"/>
      <c r="F4" s="1"/>
      <c r="G4" s="36" t="s">
        <v>7</v>
      </c>
      <c r="H4" s="22" t="s">
        <v>31</v>
      </c>
      <c r="J4" s="1" t="s">
        <v>31</v>
      </c>
    </row>
    <row r="5" spans="1:10" ht="12.75">
      <c r="A5" s="2"/>
      <c r="B5" s="2"/>
      <c r="C5" s="2"/>
      <c r="D5" s="2"/>
      <c r="E5" s="1"/>
      <c r="F5" s="1"/>
      <c r="G5" s="36" t="s">
        <v>5</v>
      </c>
      <c r="H5" s="27" t="s">
        <v>36</v>
      </c>
      <c r="J5" s="1" t="s">
        <v>39</v>
      </c>
    </row>
    <row r="6" spans="1:10" ht="22.5" customHeight="1">
      <c r="A6" s="106" t="s">
        <v>21</v>
      </c>
      <c r="B6" s="106"/>
      <c r="C6" s="106"/>
      <c r="D6" s="105" t="s">
        <v>32</v>
      </c>
      <c r="E6" s="105"/>
      <c r="F6" s="105"/>
      <c r="G6" s="36" t="s">
        <v>22</v>
      </c>
      <c r="H6" s="27" t="s">
        <v>37</v>
      </c>
      <c r="J6" s="1" t="s">
        <v>2</v>
      </c>
    </row>
    <row r="7" spans="1:8" ht="12.75">
      <c r="A7" s="6" t="s">
        <v>13</v>
      </c>
      <c r="B7" s="105" t="s">
        <v>33</v>
      </c>
      <c r="C7" s="105"/>
      <c r="D7" s="105"/>
      <c r="E7" s="105"/>
      <c r="F7" s="105"/>
      <c r="G7" s="36" t="s">
        <v>26</v>
      </c>
      <c r="H7" s="37" t="s">
        <v>38</v>
      </c>
    </row>
    <row r="8" spans="1:8" ht="12.75">
      <c r="A8" s="6" t="s">
        <v>34</v>
      </c>
      <c r="B8" s="6"/>
      <c r="C8" s="6"/>
      <c r="D8" s="6"/>
      <c r="E8" s="5"/>
      <c r="F8" s="1"/>
      <c r="G8" s="36"/>
      <c r="H8" s="8"/>
    </row>
    <row r="9" spans="1:10" ht="13.5" thickBot="1">
      <c r="A9" s="6" t="s">
        <v>35</v>
      </c>
      <c r="B9" s="6"/>
      <c r="C9" s="16"/>
      <c r="D9" s="16"/>
      <c r="E9" s="5"/>
      <c r="F9" s="1"/>
      <c r="G9" s="36" t="s">
        <v>6</v>
      </c>
      <c r="H9" s="9" t="s">
        <v>0</v>
      </c>
      <c r="J9" s="1" t="s">
        <v>40</v>
      </c>
    </row>
    <row r="10" spans="1:8" ht="20.25" customHeight="1" thickBot="1">
      <c r="A10" s="99" t="s">
        <v>19</v>
      </c>
      <c r="B10" s="99"/>
      <c r="C10" s="99"/>
      <c r="D10" s="99"/>
      <c r="E10" s="99"/>
      <c r="F10" s="25"/>
      <c r="G10" s="25"/>
      <c r="H10" s="11"/>
    </row>
    <row r="11" spans="1:8" ht="3.75" customHeight="1">
      <c r="A11" s="107" t="s">
        <v>4</v>
      </c>
      <c r="B11" s="110" t="s">
        <v>10</v>
      </c>
      <c r="C11" s="121" t="s">
        <v>23</v>
      </c>
      <c r="D11" s="122"/>
      <c r="E11" s="91" t="s">
        <v>16</v>
      </c>
      <c r="F11" s="92"/>
      <c r="G11" s="129" t="s">
        <v>11</v>
      </c>
      <c r="H11" s="115" t="s">
        <v>14</v>
      </c>
    </row>
    <row r="12" spans="1:8" ht="3" customHeight="1">
      <c r="A12" s="108"/>
      <c r="B12" s="111"/>
      <c r="C12" s="123"/>
      <c r="D12" s="124"/>
      <c r="E12" s="93"/>
      <c r="F12" s="94"/>
      <c r="G12" s="130"/>
      <c r="H12" s="116"/>
    </row>
    <row r="13" spans="1:8" ht="3" customHeight="1">
      <c r="A13" s="108"/>
      <c r="B13" s="111"/>
      <c r="C13" s="123"/>
      <c r="D13" s="124"/>
      <c r="E13" s="93"/>
      <c r="F13" s="94"/>
      <c r="G13" s="130"/>
      <c r="H13" s="116"/>
    </row>
    <row r="14" spans="1:8" ht="3" customHeight="1">
      <c r="A14" s="108"/>
      <c r="B14" s="111"/>
      <c r="C14" s="123"/>
      <c r="D14" s="124"/>
      <c r="E14" s="93"/>
      <c r="F14" s="94"/>
      <c r="G14" s="130"/>
      <c r="H14" s="116"/>
    </row>
    <row r="15" spans="1:8" ht="3" customHeight="1">
      <c r="A15" s="108"/>
      <c r="B15" s="111"/>
      <c r="C15" s="123"/>
      <c r="D15" s="124"/>
      <c r="E15" s="93"/>
      <c r="F15" s="94"/>
      <c r="G15" s="130"/>
      <c r="H15" s="116"/>
    </row>
    <row r="16" spans="1:8" ht="3" customHeight="1">
      <c r="A16" s="108"/>
      <c r="B16" s="111"/>
      <c r="C16" s="123"/>
      <c r="D16" s="124"/>
      <c r="E16" s="93"/>
      <c r="F16" s="94"/>
      <c r="G16" s="130"/>
      <c r="H16" s="116"/>
    </row>
    <row r="17" spans="1:8" ht="23.25" customHeight="1">
      <c r="A17" s="109"/>
      <c r="B17" s="112"/>
      <c r="C17" s="125"/>
      <c r="D17" s="126"/>
      <c r="E17" s="95"/>
      <c r="F17" s="96"/>
      <c r="G17" s="131"/>
      <c r="H17" s="117"/>
    </row>
    <row r="18" spans="1:8" ht="12" customHeight="1" thickBot="1">
      <c r="A18" s="17">
        <v>1</v>
      </c>
      <c r="B18" s="18">
        <v>2</v>
      </c>
      <c r="C18" s="119">
        <v>3</v>
      </c>
      <c r="D18" s="120"/>
      <c r="E18" s="97" t="s">
        <v>1</v>
      </c>
      <c r="F18" s="133"/>
      <c r="G18" s="35" t="s">
        <v>2</v>
      </c>
      <c r="H18" s="20" t="s">
        <v>12</v>
      </c>
    </row>
    <row r="19" spans="1:8" ht="12.75">
      <c r="A19" s="43" t="s">
        <v>42</v>
      </c>
      <c r="B19" s="38" t="s">
        <v>9</v>
      </c>
      <c r="C19" s="127" t="s">
        <v>43</v>
      </c>
      <c r="D19" s="128"/>
      <c r="E19" s="134">
        <v>5710411</v>
      </c>
      <c r="F19" s="135"/>
      <c r="G19" s="39">
        <v>5137827.24</v>
      </c>
      <c r="H19" s="40">
        <f>IF(IF(E19="-",0,E19)-IF(G19="-",0,G19)=0,"-",IF(E19="-",0,E19)-IF(G19="-",0,G19))</f>
        <v>572583.7599999998</v>
      </c>
    </row>
    <row r="20" spans="1:8" ht="12.75">
      <c r="A20" s="52" t="s">
        <v>44</v>
      </c>
      <c r="B20" s="46" t="s">
        <v>38</v>
      </c>
      <c r="C20" s="113" t="s">
        <v>38</v>
      </c>
      <c r="D20" s="114"/>
      <c r="E20" s="132"/>
      <c r="F20" s="98"/>
      <c r="G20" s="48"/>
      <c r="H20" s="50"/>
    </row>
    <row r="21" spans="1:8" ht="12.75">
      <c r="A21" s="53" t="s">
        <v>38</v>
      </c>
      <c r="B21" s="47" t="s">
        <v>38</v>
      </c>
      <c r="C21" s="138" t="s">
        <v>45</v>
      </c>
      <c r="D21" s="137"/>
      <c r="E21" s="136">
        <v>248000</v>
      </c>
      <c r="F21" s="137"/>
      <c r="G21" s="49">
        <v>209102.83</v>
      </c>
      <c r="H21" s="51">
        <f>IF(IF(E21="-",0,E21)-IF(G21="-",0,G21)=0,"-",IF(E21="-",0,E21)-IF(G21="-",0,G21))</f>
        <v>38897.17000000001</v>
      </c>
    </row>
    <row r="22" spans="1:8" ht="90">
      <c r="A22" s="153" t="s">
        <v>46</v>
      </c>
      <c r="B22" s="41" t="s">
        <v>38</v>
      </c>
      <c r="C22" s="100" t="s">
        <v>47</v>
      </c>
      <c r="D22" s="100"/>
      <c r="E22" s="118">
        <v>248000</v>
      </c>
      <c r="F22" s="118"/>
      <c r="G22" s="42">
        <v>203630.71</v>
      </c>
      <c r="H22" s="45">
        <f>IF(IF(E22="-",0,E22)-IF(G22="-",0,G22)=0,"-",IF(E22="-",0,E22)-IF(G22="-",0,G22))</f>
        <v>44369.29000000001</v>
      </c>
    </row>
    <row r="23" spans="1:8" ht="90">
      <c r="A23" s="153" t="s">
        <v>48</v>
      </c>
      <c r="B23" s="41" t="s">
        <v>38</v>
      </c>
      <c r="C23" s="100" t="s">
        <v>49</v>
      </c>
      <c r="D23" s="100"/>
      <c r="E23" s="118" t="s">
        <v>50</v>
      </c>
      <c r="F23" s="118"/>
      <c r="G23" s="42">
        <v>2566.2</v>
      </c>
      <c r="H23" s="45">
        <f>IF(IF(E23="-",0,E23)-IF(G23="-",0,G23)=0,"-",IF(E23="-",0,E23)-IF(G23="-",0,G23))</f>
        <v>-2566.2</v>
      </c>
    </row>
    <row r="24" spans="1:8" ht="90">
      <c r="A24" s="153" t="s">
        <v>51</v>
      </c>
      <c r="B24" s="41" t="s">
        <v>38</v>
      </c>
      <c r="C24" s="100" t="s">
        <v>52</v>
      </c>
      <c r="D24" s="100"/>
      <c r="E24" s="118" t="s">
        <v>50</v>
      </c>
      <c r="F24" s="118"/>
      <c r="G24" s="42">
        <v>26.1</v>
      </c>
      <c r="H24" s="45">
        <f>IF(IF(E24="-",0,E24)-IF(G24="-",0,G24)=0,"-",IF(E24="-",0,E24)-IF(G24="-",0,G24))</f>
        <v>-26.1</v>
      </c>
    </row>
    <row r="25" spans="1:8" ht="78.75">
      <c r="A25" s="153" t="s">
        <v>53</v>
      </c>
      <c r="B25" s="41" t="s">
        <v>38</v>
      </c>
      <c r="C25" s="100" t="s">
        <v>54</v>
      </c>
      <c r="D25" s="100"/>
      <c r="E25" s="118" t="s">
        <v>50</v>
      </c>
      <c r="F25" s="118"/>
      <c r="G25" s="42">
        <v>2801.3</v>
      </c>
      <c r="H25" s="45">
        <f>IF(IF(E25="-",0,E25)-IF(G25="-",0,G25)=0,"-",IF(E25="-",0,E25)-IF(G25="-",0,G25))</f>
        <v>-2801.3</v>
      </c>
    </row>
    <row r="26" spans="1:8" ht="78.75">
      <c r="A26" s="153" t="s">
        <v>55</v>
      </c>
      <c r="B26" s="41" t="s">
        <v>38</v>
      </c>
      <c r="C26" s="100" t="s">
        <v>56</v>
      </c>
      <c r="D26" s="100"/>
      <c r="E26" s="118" t="s">
        <v>50</v>
      </c>
      <c r="F26" s="118"/>
      <c r="G26" s="42">
        <v>731.12</v>
      </c>
      <c r="H26" s="45">
        <f>IF(IF(E26="-",0,E26)-IF(G26="-",0,G26)=0,"-",IF(E26="-",0,E26)-IF(G26="-",0,G26))</f>
        <v>-731.12</v>
      </c>
    </row>
    <row r="27" spans="1:8" ht="78.75">
      <c r="A27" s="153" t="s">
        <v>57</v>
      </c>
      <c r="B27" s="41" t="s">
        <v>38</v>
      </c>
      <c r="C27" s="100" t="s">
        <v>58</v>
      </c>
      <c r="D27" s="100"/>
      <c r="E27" s="118" t="s">
        <v>50</v>
      </c>
      <c r="F27" s="118"/>
      <c r="G27" s="42">
        <v>56</v>
      </c>
      <c r="H27" s="45">
        <f>IF(IF(E27="-",0,E27)-IF(G27="-",0,G27)=0,"-",IF(E27="-",0,E27)-IF(G27="-",0,G27))</f>
        <v>-56</v>
      </c>
    </row>
    <row r="28" spans="1:8" ht="45">
      <c r="A28" s="44" t="s">
        <v>59</v>
      </c>
      <c r="B28" s="41" t="s">
        <v>38</v>
      </c>
      <c r="C28" s="100" t="s">
        <v>60</v>
      </c>
      <c r="D28" s="100"/>
      <c r="E28" s="118" t="s">
        <v>50</v>
      </c>
      <c r="F28" s="118"/>
      <c r="G28" s="42">
        <v>-708.8</v>
      </c>
      <c r="H28" s="45">
        <f>IF(IF(E28="-",0,E28)-IF(G28="-",0,G28)=0,"-",IF(E28="-",0,E28)-IF(G28="-",0,G28))</f>
        <v>708.8</v>
      </c>
    </row>
    <row r="29" spans="1:8" ht="45">
      <c r="A29" s="44" t="s">
        <v>61</v>
      </c>
      <c r="B29" s="41" t="s">
        <v>38</v>
      </c>
      <c r="C29" s="100" t="s">
        <v>62</v>
      </c>
      <c r="D29" s="100"/>
      <c r="E29" s="118" t="s">
        <v>50</v>
      </c>
      <c r="F29" s="118"/>
      <c r="G29" s="42">
        <v>0.2</v>
      </c>
      <c r="H29" s="45">
        <f>IF(IF(E29="-",0,E29)-IF(G29="-",0,G29)=0,"-",IF(E29="-",0,E29)-IF(G29="-",0,G29))</f>
        <v>-0.2</v>
      </c>
    </row>
    <row r="30" spans="1:8" ht="12.75">
      <c r="A30" s="53" t="s">
        <v>63</v>
      </c>
      <c r="B30" s="47" t="s">
        <v>38</v>
      </c>
      <c r="C30" s="138" t="s">
        <v>64</v>
      </c>
      <c r="D30" s="137"/>
      <c r="E30" s="136">
        <v>8700</v>
      </c>
      <c r="F30" s="137"/>
      <c r="G30" s="49">
        <v>8952.09</v>
      </c>
      <c r="H30" s="51">
        <f>IF(IF(E30="-",0,E30)-IF(G30="-",0,G30)=0,"-",IF(E30="-",0,E30)-IF(G30="-",0,G30))</f>
        <v>-252.09000000000015</v>
      </c>
    </row>
    <row r="31" spans="1:8" ht="45">
      <c r="A31" s="44" t="s">
        <v>65</v>
      </c>
      <c r="B31" s="41" t="s">
        <v>38</v>
      </c>
      <c r="C31" s="100" t="s">
        <v>66</v>
      </c>
      <c r="D31" s="100"/>
      <c r="E31" s="118">
        <v>8700</v>
      </c>
      <c r="F31" s="118"/>
      <c r="G31" s="42">
        <v>8761.53</v>
      </c>
      <c r="H31" s="45">
        <f>IF(IF(E31="-",0,E31)-IF(G31="-",0,G31)=0,"-",IF(E31="-",0,E31)-IF(G31="-",0,G31))</f>
        <v>-61.530000000000655</v>
      </c>
    </row>
    <row r="32" spans="1:8" ht="33.75">
      <c r="A32" s="44" t="s">
        <v>67</v>
      </c>
      <c r="B32" s="41" t="s">
        <v>38</v>
      </c>
      <c r="C32" s="100" t="s">
        <v>68</v>
      </c>
      <c r="D32" s="100"/>
      <c r="E32" s="118" t="s">
        <v>50</v>
      </c>
      <c r="F32" s="118"/>
      <c r="G32" s="42">
        <v>190.56</v>
      </c>
      <c r="H32" s="45">
        <f>IF(IF(E32="-",0,E32)-IF(G32="-",0,G32)=0,"-",IF(E32="-",0,E32)-IF(G32="-",0,G32))</f>
        <v>-190.56</v>
      </c>
    </row>
    <row r="33" spans="1:8" ht="12.75">
      <c r="A33" s="53" t="s">
        <v>69</v>
      </c>
      <c r="B33" s="47" t="s">
        <v>38</v>
      </c>
      <c r="C33" s="138" t="s">
        <v>70</v>
      </c>
      <c r="D33" s="137"/>
      <c r="E33" s="136">
        <v>20800</v>
      </c>
      <c r="F33" s="137"/>
      <c r="G33" s="49">
        <v>17644.67</v>
      </c>
      <c r="H33" s="51">
        <f>IF(IF(E33="-",0,E33)-IF(G33="-",0,G33)=0,"-",IF(E33="-",0,E33)-IF(G33="-",0,G33))</f>
        <v>3155.3300000000017</v>
      </c>
    </row>
    <row r="34" spans="1:8" ht="67.5">
      <c r="A34" s="44" t="s">
        <v>71</v>
      </c>
      <c r="B34" s="41" t="s">
        <v>38</v>
      </c>
      <c r="C34" s="100" t="s">
        <v>72</v>
      </c>
      <c r="D34" s="100"/>
      <c r="E34" s="118">
        <v>20800</v>
      </c>
      <c r="F34" s="118"/>
      <c r="G34" s="42">
        <v>14879.65</v>
      </c>
      <c r="H34" s="45">
        <f>IF(IF(E34="-",0,E34)-IF(G34="-",0,G34)=0,"-",IF(E34="-",0,E34)-IF(G34="-",0,G34))</f>
        <v>5920.35</v>
      </c>
    </row>
    <row r="35" spans="1:8" ht="56.25">
      <c r="A35" s="44" t="s">
        <v>73</v>
      </c>
      <c r="B35" s="41" t="s">
        <v>38</v>
      </c>
      <c r="C35" s="100" t="s">
        <v>74</v>
      </c>
      <c r="D35" s="100"/>
      <c r="E35" s="118" t="s">
        <v>50</v>
      </c>
      <c r="F35" s="118"/>
      <c r="G35" s="42">
        <v>81.96</v>
      </c>
      <c r="H35" s="45">
        <f>IF(IF(E35="-",0,E35)-IF(G35="-",0,G35)=0,"-",IF(E35="-",0,E35)-IF(G35="-",0,G35))</f>
        <v>-81.96</v>
      </c>
    </row>
    <row r="36" spans="1:8" ht="67.5">
      <c r="A36" s="44" t="s">
        <v>75</v>
      </c>
      <c r="B36" s="41" t="s">
        <v>38</v>
      </c>
      <c r="C36" s="100" t="s">
        <v>76</v>
      </c>
      <c r="D36" s="100"/>
      <c r="E36" s="118" t="s">
        <v>50</v>
      </c>
      <c r="F36" s="118"/>
      <c r="G36" s="42">
        <v>2664.39</v>
      </c>
      <c r="H36" s="45">
        <f>IF(IF(E36="-",0,E36)-IF(G36="-",0,G36)=0,"-",IF(E36="-",0,E36)-IF(G36="-",0,G36))</f>
        <v>-2664.39</v>
      </c>
    </row>
    <row r="37" spans="1:8" ht="56.25">
      <c r="A37" s="44" t="s">
        <v>77</v>
      </c>
      <c r="B37" s="41" t="s">
        <v>38</v>
      </c>
      <c r="C37" s="100" t="s">
        <v>78</v>
      </c>
      <c r="D37" s="100"/>
      <c r="E37" s="118" t="s">
        <v>50</v>
      </c>
      <c r="F37" s="118"/>
      <c r="G37" s="42">
        <v>18.67</v>
      </c>
      <c r="H37" s="45">
        <f>IF(IF(E37="-",0,E37)-IF(G37="-",0,G37)=0,"-",IF(E37="-",0,E37)-IF(G37="-",0,G37))</f>
        <v>-18.67</v>
      </c>
    </row>
    <row r="38" spans="1:8" ht="12.75">
      <c r="A38" s="53" t="s">
        <v>38</v>
      </c>
      <c r="B38" s="47" t="s">
        <v>38</v>
      </c>
      <c r="C38" s="138" t="s">
        <v>79</v>
      </c>
      <c r="D38" s="137"/>
      <c r="E38" s="136">
        <v>8500</v>
      </c>
      <c r="F38" s="137"/>
      <c r="G38" s="49">
        <v>18990</v>
      </c>
      <c r="H38" s="51">
        <f>IF(IF(E38="-",0,E38)-IF(G38="-",0,G38)=0,"-",IF(E38="-",0,E38)-IF(G38="-",0,G38))</f>
        <v>-10490</v>
      </c>
    </row>
    <row r="39" spans="1:8" ht="67.5">
      <c r="A39" s="44" t="s">
        <v>80</v>
      </c>
      <c r="B39" s="41" t="s">
        <v>38</v>
      </c>
      <c r="C39" s="100" t="s">
        <v>81</v>
      </c>
      <c r="D39" s="100"/>
      <c r="E39" s="118">
        <v>8500</v>
      </c>
      <c r="F39" s="118"/>
      <c r="G39" s="42">
        <v>18990</v>
      </c>
      <c r="H39" s="45">
        <f>IF(IF(E39="-",0,E39)-IF(G39="-",0,G39)=0,"-",IF(E39="-",0,E39)-IF(G39="-",0,G39))</f>
        <v>-10490</v>
      </c>
    </row>
    <row r="40" spans="1:8" ht="67.5">
      <c r="A40" s="154" t="s">
        <v>82</v>
      </c>
      <c r="B40" s="47" t="s">
        <v>38</v>
      </c>
      <c r="C40" s="138" t="s">
        <v>83</v>
      </c>
      <c r="D40" s="137"/>
      <c r="E40" s="136">
        <v>158000</v>
      </c>
      <c r="F40" s="137"/>
      <c r="G40" s="49">
        <v>64194.33</v>
      </c>
      <c r="H40" s="51">
        <f>IF(IF(E40="-",0,E40)-IF(G40="-",0,G40)=0,"-",IF(E40="-",0,E40)-IF(G40="-",0,G40))</f>
        <v>93805.67</v>
      </c>
    </row>
    <row r="41" spans="1:8" ht="67.5">
      <c r="A41" s="153" t="s">
        <v>84</v>
      </c>
      <c r="B41" s="41" t="s">
        <v>38</v>
      </c>
      <c r="C41" s="100" t="s">
        <v>85</v>
      </c>
      <c r="D41" s="100"/>
      <c r="E41" s="118">
        <v>61800</v>
      </c>
      <c r="F41" s="118"/>
      <c r="G41" s="42">
        <v>31330.73</v>
      </c>
      <c r="H41" s="45">
        <f>IF(IF(E41="-",0,E41)-IF(G41="-",0,G41)=0,"-",IF(E41="-",0,E41)-IF(G41="-",0,G41))</f>
        <v>30469.27</v>
      </c>
    </row>
    <row r="42" spans="1:8" ht="56.25">
      <c r="A42" s="44" t="s">
        <v>86</v>
      </c>
      <c r="B42" s="41" t="s">
        <v>38</v>
      </c>
      <c r="C42" s="100" t="s">
        <v>87</v>
      </c>
      <c r="D42" s="100"/>
      <c r="E42" s="118">
        <v>96200</v>
      </c>
      <c r="F42" s="118"/>
      <c r="G42" s="42">
        <v>32863.6</v>
      </c>
      <c r="H42" s="45">
        <f>IF(IF(E42="-",0,E42)-IF(G42="-",0,G42)=0,"-",IF(E42="-",0,E42)-IF(G42="-",0,G42))</f>
        <v>63336.4</v>
      </c>
    </row>
    <row r="43" spans="1:8" ht="67.5">
      <c r="A43" s="53" t="s">
        <v>88</v>
      </c>
      <c r="B43" s="47" t="s">
        <v>38</v>
      </c>
      <c r="C43" s="138" t="s">
        <v>89</v>
      </c>
      <c r="D43" s="137"/>
      <c r="E43" s="136">
        <v>203300</v>
      </c>
      <c r="F43" s="137"/>
      <c r="G43" s="49">
        <v>162362.02</v>
      </c>
      <c r="H43" s="51">
        <f>IF(IF(E43="-",0,E43)-IF(G43="-",0,G43)=0,"-",IF(E43="-",0,E43)-IF(G43="-",0,G43))</f>
        <v>40937.98000000001</v>
      </c>
    </row>
    <row r="44" spans="1:8" ht="56.25">
      <c r="A44" s="44" t="s">
        <v>90</v>
      </c>
      <c r="B44" s="41" t="s">
        <v>38</v>
      </c>
      <c r="C44" s="100" t="s">
        <v>91</v>
      </c>
      <c r="D44" s="100"/>
      <c r="E44" s="118">
        <v>203300</v>
      </c>
      <c r="F44" s="118"/>
      <c r="G44" s="42">
        <v>162362.02</v>
      </c>
      <c r="H44" s="45">
        <f>IF(IF(E44="-",0,E44)-IF(G44="-",0,G44)=0,"-",IF(E44="-",0,E44)-IF(G44="-",0,G44))</f>
        <v>40937.98000000001</v>
      </c>
    </row>
    <row r="45" spans="1:8" ht="45">
      <c r="A45" s="53" t="s">
        <v>92</v>
      </c>
      <c r="B45" s="47" t="s">
        <v>38</v>
      </c>
      <c r="C45" s="138" t="s">
        <v>93</v>
      </c>
      <c r="D45" s="137"/>
      <c r="E45" s="136">
        <v>3500</v>
      </c>
      <c r="F45" s="137"/>
      <c r="G45" s="49">
        <v>3595.3</v>
      </c>
      <c r="H45" s="51">
        <f>IF(IF(E45="-",0,E45)-IF(G45="-",0,G45)=0,"-",IF(E45="-",0,E45)-IF(G45="-",0,G45))</f>
        <v>-95.30000000000018</v>
      </c>
    </row>
    <row r="46" spans="1:8" ht="45">
      <c r="A46" s="44" t="s">
        <v>94</v>
      </c>
      <c r="B46" s="41" t="s">
        <v>38</v>
      </c>
      <c r="C46" s="100" t="s">
        <v>95</v>
      </c>
      <c r="D46" s="100"/>
      <c r="E46" s="118">
        <v>3500</v>
      </c>
      <c r="F46" s="118"/>
      <c r="G46" s="42">
        <v>3595.3</v>
      </c>
      <c r="H46" s="45">
        <f>IF(IF(E46="-",0,E46)-IF(G46="-",0,G46)=0,"-",IF(E46="-",0,E46)-IF(G46="-",0,G46))</f>
        <v>-95.30000000000018</v>
      </c>
    </row>
    <row r="47" spans="1:8" ht="22.5">
      <c r="A47" s="53" t="s">
        <v>96</v>
      </c>
      <c r="B47" s="47" t="s">
        <v>38</v>
      </c>
      <c r="C47" s="138" t="s">
        <v>97</v>
      </c>
      <c r="D47" s="137"/>
      <c r="E47" s="136">
        <v>1547700</v>
      </c>
      <c r="F47" s="137"/>
      <c r="G47" s="49">
        <v>1286000</v>
      </c>
      <c r="H47" s="51">
        <f>IF(IF(E47="-",0,E47)-IF(G47="-",0,G47)=0,"-",IF(E47="-",0,E47)-IF(G47="-",0,G47))</f>
        <v>261700</v>
      </c>
    </row>
    <row r="48" spans="1:8" ht="22.5">
      <c r="A48" s="44" t="s">
        <v>98</v>
      </c>
      <c r="B48" s="41" t="s">
        <v>38</v>
      </c>
      <c r="C48" s="100" t="s">
        <v>99</v>
      </c>
      <c r="D48" s="100"/>
      <c r="E48" s="118">
        <v>1547700</v>
      </c>
      <c r="F48" s="118"/>
      <c r="G48" s="42">
        <v>1286000</v>
      </c>
      <c r="H48" s="45">
        <f>IF(IF(E48="-",0,E48)-IF(G48="-",0,G48)=0,"-",IF(E48="-",0,E48)-IF(G48="-",0,G48))</f>
        <v>261700</v>
      </c>
    </row>
    <row r="49" spans="1:8" ht="22.5">
      <c r="A49" s="53" t="s">
        <v>100</v>
      </c>
      <c r="B49" s="47" t="s">
        <v>38</v>
      </c>
      <c r="C49" s="138" t="s">
        <v>101</v>
      </c>
      <c r="D49" s="137"/>
      <c r="E49" s="136">
        <v>94700</v>
      </c>
      <c r="F49" s="137"/>
      <c r="G49" s="49">
        <v>93215</v>
      </c>
      <c r="H49" s="51">
        <f>IF(IF(E49="-",0,E49)-IF(G49="-",0,G49)=0,"-",IF(E49="-",0,E49)-IF(G49="-",0,G49))</f>
        <v>1485</v>
      </c>
    </row>
    <row r="50" spans="1:8" ht="33.75">
      <c r="A50" s="44" t="s">
        <v>102</v>
      </c>
      <c r="B50" s="41" t="s">
        <v>38</v>
      </c>
      <c r="C50" s="100" t="s">
        <v>103</v>
      </c>
      <c r="D50" s="100"/>
      <c r="E50" s="118">
        <v>94700</v>
      </c>
      <c r="F50" s="118"/>
      <c r="G50" s="42">
        <v>93215</v>
      </c>
      <c r="H50" s="45">
        <f>IF(IF(E50="-",0,E50)-IF(G50="-",0,G50)=0,"-",IF(E50="-",0,E50)-IF(G50="-",0,G50))</f>
        <v>1485</v>
      </c>
    </row>
    <row r="51" spans="1:8" ht="12.75">
      <c r="A51" s="53" t="s">
        <v>104</v>
      </c>
      <c r="B51" s="47" t="s">
        <v>38</v>
      </c>
      <c r="C51" s="138" t="s">
        <v>105</v>
      </c>
      <c r="D51" s="137"/>
      <c r="E51" s="136">
        <v>3417211</v>
      </c>
      <c r="F51" s="137"/>
      <c r="G51" s="49">
        <v>3273771</v>
      </c>
      <c r="H51" s="51">
        <f>IF(IF(E51="-",0,E51)-IF(G51="-",0,G51)=0,"-",IF(E51="-",0,E51)-IF(G51="-",0,G51))</f>
        <v>143440</v>
      </c>
    </row>
    <row r="52" spans="1:8" ht="23.25" thickBot="1">
      <c r="A52" s="44" t="s">
        <v>106</v>
      </c>
      <c r="B52" s="41" t="s">
        <v>38</v>
      </c>
      <c r="C52" s="100" t="s">
        <v>107</v>
      </c>
      <c r="D52" s="100"/>
      <c r="E52" s="118">
        <v>3417211</v>
      </c>
      <c r="F52" s="118"/>
      <c r="G52" s="42">
        <v>3273771</v>
      </c>
      <c r="H52" s="45">
        <f>IF(IF(E52="-",0,E52)-IF(G52="-",0,G52)=0,"-",IF(E52="-",0,E52)-IF(G52="-",0,G52))</f>
        <v>143440</v>
      </c>
    </row>
    <row r="53" spans="1:8" ht="12.75" customHeight="1">
      <c r="A53" s="54"/>
      <c r="B53" s="55"/>
      <c r="C53" s="101"/>
      <c r="D53" s="101"/>
      <c r="E53" s="102"/>
      <c r="F53" s="102"/>
      <c r="G53" s="24"/>
      <c r="H53" s="24"/>
    </row>
    <row r="54" ht="9.75" customHeight="1"/>
    <row r="55" ht="9.75" customHeight="1"/>
    <row r="56" ht="16.5" customHeight="1"/>
    <row r="57" ht="18" customHeight="1"/>
    <row r="58" ht="9.75" customHeight="1"/>
    <row r="59" ht="9.75" customHeight="1"/>
  </sheetData>
  <sheetProtection/>
  <mergeCells count="85">
    <mergeCell ref="C52:D52"/>
    <mergeCell ref="E52:F52"/>
    <mergeCell ref="C53:D53"/>
    <mergeCell ref="E53:F53"/>
    <mergeCell ref="C50:D50"/>
    <mergeCell ref="E50:F50"/>
    <mergeCell ref="C51:D51"/>
    <mergeCell ref="E51:F51"/>
    <mergeCell ref="C48:D48"/>
    <mergeCell ref="E48:F48"/>
    <mergeCell ref="C49:D49"/>
    <mergeCell ref="E49:F49"/>
    <mergeCell ref="C46:D46"/>
    <mergeCell ref="E46:F46"/>
    <mergeCell ref="C47:D47"/>
    <mergeCell ref="E47:F47"/>
    <mergeCell ref="C44:D44"/>
    <mergeCell ref="E44:F44"/>
    <mergeCell ref="C45:D45"/>
    <mergeCell ref="E45:F45"/>
    <mergeCell ref="C42:D42"/>
    <mergeCell ref="E42:F42"/>
    <mergeCell ref="C43:D43"/>
    <mergeCell ref="E43:F43"/>
    <mergeCell ref="C40:D40"/>
    <mergeCell ref="E40:F40"/>
    <mergeCell ref="C41:D41"/>
    <mergeCell ref="E41:F41"/>
    <mergeCell ref="C38:D38"/>
    <mergeCell ref="E38:F38"/>
    <mergeCell ref="C39:D39"/>
    <mergeCell ref="E39:F39"/>
    <mergeCell ref="C36:D36"/>
    <mergeCell ref="E36:F36"/>
    <mergeCell ref="C37:D37"/>
    <mergeCell ref="E37:F37"/>
    <mergeCell ref="C34:D34"/>
    <mergeCell ref="E34:F34"/>
    <mergeCell ref="C35:D35"/>
    <mergeCell ref="E35:F35"/>
    <mergeCell ref="C32:D32"/>
    <mergeCell ref="E32:F32"/>
    <mergeCell ref="C33:D33"/>
    <mergeCell ref="E33:F33"/>
    <mergeCell ref="C26:D26"/>
    <mergeCell ref="E26:F26"/>
    <mergeCell ref="C29:D29"/>
    <mergeCell ref="E29:F29"/>
    <mergeCell ref="C24:D24"/>
    <mergeCell ref="E24:F24"/>
    <mergeCell ref="C25:D25"/>
    <mergeCell ref="E25:F25"/>
    <mergeCell ref="C20:D20"/>
    <mergeCell ref="E20:F20"/>
    <mergeCell ref="C22:D22"/>
    <mergeCell ref="E22:F22"/>
    <mergeCell ref="A11:A17"/>
    <mergeCell ref="B11:B17"/>
    <mergeCell ref="C11:D17"/>
    <mergeCell ref="C18:D18"/>
    <mergeCell ref="E27:F27"/>
    <mergeCell ref="C31:D31"/>
    <mergeCell ref="E31:F31"/>
    <mergeCell ref="A1:E1"/>
    <mergeCell ref="A4:E4"/>
    <mergeCell ref="D6:F6"/>
    <mergeCell ref="A2:E2"/>
    <mergeCell ref="A6:C6"/>
    <mergeCell ref="B7:F7"/>
    <mergeCell ref="E23:F23"/>
    <mergeCell ref="C19:D19"/>
    <mergeCell ref="C21:D21"/>
    <mergeCell ref="E11:F17"/>
    <mergeCell ref="G11:G17"/>
    <mergeCell ref="H11:H17"/>
    <mergeCell ref="E18:F18"/>
    <mergeCell ref="A10:E10"/>
    <mergeCell ref="C30:D30"/>
    <mergeCell ref="E30:F30"/>
    <mergeCell ref="C23:D23"/>
    <mergeCell ref="E19:F19"/>
    <mergeCell ref="E21:F21"/>
    <mergeCell ref="E28:F28"/>
    <mergeCell ref="C28:D28"/>
    <mergeCell ref="C27:D27"/>
  </mergeCells>
  <conditionalFormatting sqref="H19:H52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G137"/>
  <sheetViews>
    <sheetView showGridLines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17.75390625" style="0" customWidth="1"/>
    <col min="4" max="4" width="7.00390625" style="0" customWidth="1"/>
    <col min="5" max="5" width="18.875" style="0" customWidth="1"/>
    <col min="6" max="7" width="18.75390625" style="0" customWidth="1"/>
  </cols>
  <sheetData>
    <row r="1" ht="12.75" customHeight="1"/>
    <row r="2" spans="1:7" ht="15" customHeight="1">
      <c r="A2" s="99" t="s">
        <v>20</v>
      </c>
      <c r="B2" s="99"/>
      <c r="C2" s="99"/>
      <c r="D2" s="99"/>
      <c r="E2" s="99"/>
      <c r="F2" s="25"/>
      <c r="G2" s="5" t="s">
        <v>17</v>
      </c>
    </row>
    <row r="3" spans="1:7" ht="13.5" customHeight="1" thickBot="1">
      <c r="A3" s="13"/>
      <c r="B3" s="13"/>
      <c r="C3" s="15"/>
      <c r="D3" s="15"/>
      <c r="E3" s="14"/>
      <c r="F3" s="14"/>
      <c r="G3" s="14"/>
    </row>
    <row r="4" spans="1:7" ht="9.75" customHeight="1">
      <c r="A4" s="147" t="s">
        <v>4</v>
      </c>
      <c r="B4" s="110" t="s">
        <v>10</v>
      </c>
      <c r="C4" s="121" t="s">
        <v>24</v>
      </c>
      <c r="D4" s="122"/>
      <c r="E4" s="129" t="s">
        <v>16</v>
      </c>
      <c r="F4" s="139" t="s">
        <v>11</v>
      </c>
      <c r="G4" s="115" t="s">
        <v>14</v>
      </c>
    </row>
    <row r="5" spans="1:7" ht="5.25" customHeight="1">
      <c r="A5" s="148"/>
      <c r="B5" s="111"/>
      <c r="C5" s="123"/>
      <c r="D5" s="124"/>
      <c r="E5" s="130"/>
      <c r="F5" s="140"/>
      <c r="G5" s="116"/>
    </row>
    <row r="6" spans="1:7" ht="9" customHeight="1">
      <c r="A6" s="148"/>
      <c r="B6" s="111"/>
      <c r="C6" s="123"/>
      <c r="D6" s="124"/>
      <c r="E6" s="130"/>
      <c r="F6" s="140"/>
      <c r="G6" s="116"/>
    </row>
    <row r="7" spans="1:7" ht="6" customHeight="1">
      <c r="A7" s="148"/>
      <c r="B7" s="111"/>
      <c r="C7" s="123"/>
      <c r="D7" s="124"/>
      <c r="E7" s="130"/>
      <c r="F7" s="140"/>
      <c r="G7" s="116"/>
    </row>
    <row r="8" spans="1:7" ht="6" customHeight="1">
      <c r="A8" s="148"/>
      <c r="B8" s="111"/>
      <c r="C8" s="123"/>
      <c r="D8" s="124"/>
      <c r="E8" s="130"/>
      <c r="F8" s="140"/>
      <c r="G8" s="116"/>
    </row>
    <row r="9" spans="1:7" ht="10.5" customHeight="1">
      <c r="A9" s="148"/>
      <c r="B9" s="111"/>
      <c r="C9" s="123"/>
      <c r="D9" s="124"/>
      <c r="E9" s="130"/>
      <c r="F9" s="140"/>
      <c r="G9" s="116"/>
    </row>
    <row r="10" spans="1:7" ht="3.75" customHeight="1" hidden="1">
      <c r="A10" s="148"/>
      <c r="B10" s="111"/>
      <c r="C10" s="123"/>
      <c r="D10" s="124"/>
      <c r="E10" s="130"/>
      <c r="F10" s="28"/>
      <c r="G10" s="33"/>
    </row>
    <row r="11" spans="1:7" ht="12.75" customHeight="1" hidden="1">
      <c r="A11" s="149"/>
      <c r="B11" s="112"/>
      <c r="C11" s="125"/>
      <c r="D11" s="126"/>
      <c r="E11" s="131"/>
      <c r="F11" s="30"/>
      <c r="G11" s="34"/>
    </row>
    <row r="12" spans="1:7" ht="13.5" customHeight="1" thickBot="1">
      <c r="A12" s="17">
        <v>1</v>
      </c>
      <c r="B12" s="18">
        <v>2</v>
      </c>
      <c r="C12" s="119">
        <v>3</v>
      </c>
      <c r="D12" s="120"/>
      <c r="E12" s="19" t="s">
        <v>1</v>
      </c>
      <c r="F12" s="29" t="s">
        <v>2</v>
      </c>
      <c r="G12" s="20" t="s">
        <v>12</v>
      </c>
    </row>
    <row r="13" spans="1:7" ht="12.75">
      <c r="A13" s="90" t="s">
        <v>108</v>
      </c>
      <c r="B13" s="86" t="s">
        <v>109</v>
      </c>
      <c r="C13" s="150" t="s">
        <v>110</v>
      </c>
      <c r="D13" s="151"/>
      <c r="E13" s="87">
        <v>5738011</v>
      </c>
      <c r="F13" s="88">
        <v>4845914.27</v>
      </c>
      <c r="G13" s="89">
        <f>IF(IF(E13="-",0,E13)-IF(F13="-",0,F13)=0,"-",IF(E13="-",0,E13)-IF(F13="-",0,F13))</f>
        <v>892096.7300000004</v>
      </c>
    </row>
    <row r="14" spans="1:7" ht="12.75">
      <c r="A14" s="70" t="s">
        <v>44</v>
      </c>
      <c r="B14" s="71"/>
      <c r="C14" s="141"/>
      <c r="D14" s="142"/>
      <c r="E14" s="72"/>
      <c r="F14" s="72"/>
      <c r="G14" s="73"/>
    </row>
    <row r="15" spans="1:7" ht="12.75">
      <c r="A15" s="90" t="s">
        <v>111</v>
      </c>
      <c r="B15" s="86" t="s">
        <v>38</v>
      </c>
      <c r="C15" s="150" t="s">
        <v>112</v>
      </c>
      <c r="D15" s="151"/>
      <c r="E15" s="87">
        <v>2307925</v>
      </c>
      <c r="F15" s="88">
        <v>1705520.2</v>
      </c>
      <c r="G15" s="89">
        <f>IF(IF(E15="-",0,E15)-IF(F15="-",0,F15)=0,"-",IF(E15="-",0,E15)-IF(F15="-",0,F15))</f>
        <v>602404.8</v>
      </c>
    </row>
    <row r="16" spans="1:7" ht="12.75">
      <c r="A16" s="44" t="s">
        <v>113</v>
      </c>
      <c r="B16" s="78" t="s">
        <v>38</v>
      </c>
      <c r="C16" s="145" t="s">
        <v>114</v>
      </c>
      <c r="D16" s="146"/>
      <c r="E16" s="42">
        <v>2211025</v>
      </c>
      <c r="F16" s="69">
        <v>1648050.2</v>
      </c>
      <c r="G16" s="45">
        <f>IF(IF(E16="-",0,E16)-IF(F16="-",0,F16)=0,"-",IF(E16="-",0,E16)-IF(F16="-",0,F16))</f>
        <v>562974.8</v>
      </c>
    </row>
    <row r="17" spans="1:7" ht="12.75">
      <c r="A17" s="44" t="s">
        <v>115</v>
      </c>
      <c r="B17" s="78" t="s">
        <v>38</v>
      </c>
      <c r="C17" s="145" t="s">
        <v>116</v>
      </c>
      <c r="D17" s="146"/>
      <c r="E17" s="42">
        <v>1730800</v>
      </c>
      <c r="F17" s="69">
        <v>1364300.72</v>
      </c>
      <c r="G17" s="45">
        <f>IF(IF(E17="-",0,E17)-IF(F17="-",0,F17)=0,"-",IF(E17="-",0,E17)-IF(F17="-",0,F17))</f>
        <v>366499.28</v>
      </c>
    </row>
    <row r="18" spans="1:7" ht="12.75">
      <c r="A18" s="44" t="s">
        <v>117</v>
      </c>
      <c r="B18" s="78" t="s">
        <v>38</v>
      </c>
      <c r="C18" s="145" t="s">
        <v>118</v>
      </c>
      <c r="D18" s="146"/>
      <c r="E18" s="42">
        <v>1290000</v>
      </c>
      <c r="F18" s="69">
        <v>1035536.47</v>
      </c>
      <c r="G18" s="45">
        <f>IF(IF(E18="-",0,E18)-IF(F18="-",0,F18)=0,"-",IF(E18="-",0,E18)-IF(F18="-",0,F18))</f>
        <v>254463.53000000003</v>
      </c>
    </row>
    <row r="19" spans="1:7" ht="12.75">
      <c r="A19" s="44" t="s">
        <v>119</v>
      </c>
      <c r="B19" s="78" t="s">
        <v>38</v>
      </c>
      <c r="C19" s="145" t="s">
        <v>120</v>
      </c>
      <c r="D19" s="146"/>
      <c r="E19" s="42">
        <v>2700</v>
      </c>
      <c r="F19" s="69">
        <v>1800</v>
      </c>
      <c r="G19" s="45">
        <f>IF(IF(E19="-",0,E19)-IF(F19="-",0,F19)=0,"-",IF(E19="-",0,E19)-IF(F19="-",0,F19))</f>
        <v>900</v>
      </c>
    </row>
    <row r="20" spans="1:7" ht="12.75">
      <c r="A20" s="44" t="s">
        <v>121</v>
      </c>
      <c r="B20" s="78" t="s">
        <v>38</v>
      </c>
      <c r="C20" s="145" t="s">
        <v>122</v>
      </c>
      <c r="D20" s="146"/>
      <c r="E20" s="42">
        <v>438100</v>
      </c>
      <c r="F20" s="69">
        <v>326964.25</v>
      </c>
      <c r="G20" s="45">
        <f>IF(IF(E20="-",0,E20)-IF(F20="-",0,F20)=0,"-",IF(E20="-",0,E20)-IF(F20="-",0,F20))</f>
        <v>111135.75</v>
      </c>
    </row>
    <row r="21" spans="1:7" ht="12.75">
      <c r="A21" s="44" t="s">
        <v>123</v>
      </c>
      <c r="B21" s="78" t="s">
        <v>38</v>
      </c>
      <c r="C21" s="145" t="s">
        <v>124</v>
      </c>
      <c r="D21" s="146"/>
      <c r="E21" s="42">
        <v>411390</v>
      </c>
      <c r="F21" s="69">
        <v>221321.97</v>
      </c>
      <c r="G21" s="45">
        <f>IF(IF(E21="-",0,E21)-IF(F21="-",0,F21)=0,"-",IF(E21="-",0,E21)-IF(F21="-",0,F21))</f>
        <v>190068.03</v>
      </c>
    </row>
    <row r="22" spans="1:7" ht="12.75">
      <c r="A22" s="44" t="s">
        <v>125</v>
      </c>
      <c r="B22" s="78" t="s">
        <v>38</v>
      </c>
      <c r="C22" s="145" t="s">
        <v>126</v>
      </c>
      <c r="D22" s="146"/>
      <c r="E22" s="42">
        <v>57800</v>
      </c>
      <c r="F22" s="69">
        <v>56417.53</v>
      </c>
      <c r="G22" s="45">
        <f>IF(IF(E22="-",0,E22)-IF(F22="-",0,F22)=0,"-",IF(E22="-",0,E22)-IF(F22="-",0,F22))</f>
        <v>1382.4700000000012</v>
      </c>
    </row>
    <row r="23" spans="1:7" ht="12.75">
      <c r="A23" s="44" t="s">
        <v>127</v>
      </c>
      <c r="B23" s="78" t="s">
        <v>38</v>
      </c>
      <c r="C23" s="145" t="s">
        <v>128</v>
      </c>
      <c r="D23" s="146"/>
      <c r="E23" s="42">
        <v>4000</v>
      </c>
      <c r="F23" s="69">
        <v>3115.2</v>
      </c>
      <c r="G23" s="45">
        <f>IF(IF(E23="-",0,E23)-IF(F23="-",0,F23)=0,"-",IF(E23="-",0,E23)-IF(F23="-",0,F23))</f>
        <v>884.8000000000002</v>
      </c>
    </row>
    <row r="24" spans="1:7" ht="12.75">
      <c r="A24" s="44" t="s">
        <v>129</v>
      </c>
      <c r="B24" s="78" t="s">
        <v>38</v>
      </c>
      <c r="C24" s="145" t="s">
        <v>130</v>
      </c>
      <c r="D24" s="146"/>
      <c r="E24" s="42">
        <v>207600</v>
      </c>
      <c r="F24" s="69">
        <v>90328.98</v>
      </c>
      <c r="G24" s="45">
        <f>IF(IF(E24="-",0,E24)-IF(F24="-",0,F24)=0,"-",IF(E24="-",0,E24)-IF(F24="-",0,F24))</f>
        <v>117271.02</v>
      </c>
    </row>
    <row r="25" spans="1:7" ht="12.75">
      <c r="A25" s="44" t="s">
        <v>131</v>
      </c>
      <c r="B25" s="78" t="s">
        <v>38</v>
      </c>
      <c r="C25" s="145" t="s">
        <v>132</v>
      </c>
      <c r="D25" s="146"/>
      <c r="E25" s="42">
        <v>12310</v>
      </c>
      <c r="F25" s="69">
        <v>10241.4</v>
      </c>
      <c r="G25" s="45">
        <f>IF(IF(E25="-",0,E25)-IF(F25="-",0,F25)=0,"-",IF(E25="-",0,E25)-IF(F25="-",0,F25))</f>
        <v>2068.6000000000004</v>
      </c>
    </row>
    <row r="26" spans="1:7" ht="12.75">
      <c r="A26" s="44" t="s">
        <v>133</v>
      </c>
      <c r="B26" s="78" t="s">
        <v>38</v>
      </c>
      <c r="C26" s="145" t="s">
        <v>134</v>
      </c>
      <c r="D26" s="146"/>
      <c r="E26" s="42">
        <v>129680</v>
      </c>
      <c r="F26" s="69">
        <v>61218.86</v>
      </c>
      <c r="G26" s="45">
        <f>IF(IF(E26="-",0,E26)-IF(F26="-",0,F26)=0,"-",IF(E26="-",0,E26)-IF(F26="-",0,F26))</f>
        <v>68461.14</v>
      </c>
    </row>
    <row r="27" spans="1:7" ht="12.75">
      <c r="A27" s="44" t="s">
        <v>135</v>
      </c>
      <c r="B27" s="78" t="s">
        <v>38</v>
      </c>
      <c r="C27" s="145" t="s">
        <v>136</v>
      </c>
      <c r="D27" s="146"/>
      <c r="E27" s="42">
        <v>68835</v>
      </c>
      <c r="F27" s="69">
        <v>62427.51</v>
      </c>
      <c r="G27" s="45">
        <f>IF(IF(E27="-",0,E27)-IF(F27="-",0,F27)=0,"-",IF(E27="-",0,E27)-IF(F27="-",0,F27))</f>
        <v>6407.489999999998</v>
      </c>
    </row>
    <row r="28" spans="1:7" ht="12.75">
      <c r="A28" s="44" t="s">
        <v>137</v>
      </c>
      <c r="B28" s="78" t="s">
        <v>38</v>
      </c>
      <c r="C28" s="145" t="s">
        <v>138</v>
      </c>
      <c r="D28" s="146"/>
      <c r="E28" s="42">
        <v>96900</v>
      </c>
      <c r="F28" s="69">
        <v>57470</v>
      </c>
      <c r="G28" s="45">
        <f>IF(IF(E28="-",0,E28)-IF(F28="-",0,F28)=0,"-",IF(E28="-",0,E28)-IF(F28="-",0,F28))</f>
        <v>39430</v>
      </c>
    </row>
    <row r="29" spans="1:7" ht="12.75">
      <c r="A29" s="44" t="s">
        <v>139</v>
      </c>
      <c r="B29" s="78" t="s">
        <v>38</v>
      </c>
      <c r="C29" s="145" t="s">
        <v>140</v>
      </c>
      <c r="D29" s="146"/>
      <c r="E29" s="42">
        <v>96900</v>
      </c>
      <c r="F29" s="69">
        <v>57470</v>
      </c>
      <c r="G29" s="45">
        <f>IF(IF(E29="-",0,E29)-IF(F29="-",0,F29)=0,"-",IF(E29="-",0,E29)-IF(F29="-",0,F29))</f>
        <v>39430</v>
      </c>
    </row>
    <row r="30" spans="1:7" ht="45">
      <c r="A30" s="90" t="s">
        <v>141</v>
      </c>
      <c r="B30" s="86" t="s">
        <v>38</v>
      </c>
      <c r="C30" s="150" t="s">
        <v>142</v>
      </c>
      <c r="D30" s="151"/>
      <c r="E30" s="87">
        <v>2230390</v>
      </c>
      <c r="F30" s="88">
        <v>1640931.32</v>
      </c>
      <c r="G30" s="89">
        <f>IF(IF(E30="-",0,E30)-IF(F30="-",0,F30)=0,"-",IF(E30="-",0,E30)-IF(F30="-",0,F30))</f>
        <v>589458.6799999999</v>
      </c>
    </row>
    <row r="31" spans="1:7" ht="12.75">
      <c r="A31" s="44" t="s">
        <v>113</v>
      </c>
      <c r="B31" s="78" t="s">
        <v>38</v>
      </c>
      <c r="C31" s="145" t="s">
        <v>143</v>
      </c>
      <c r="D31" s="146"/>
      <c r="E31" s="42">
        <v>2138490</v>
      </c>
      <c r="F31" s="69">
        <v>1583461.32</v>
      </c>
      <c r="G31" s="45">
        <f>IF(IF(E31="-",0,E31)-IF(F31="-",0,F31)=0,"-",IF(E31="-",0,E31)-IF(F31="-",0,F31))</f>
        <v>555028.6799999999</v>
      </c>
    </row>
    <row r="32" spans="1:7" ht="12.75">
      <c r="A32" s="44" t="s">
        <v>115</v>
      </c>
      <c r="B32" s="78" t="s">
        <v>38</v>
      </c>
      <c r="C32" s="145" t="s">
        <v>144</v>
      </c>
      <c r="D32" s="146"/>
      <c r="E32" s="42">
        <v>1730800</v>
      </c>
      <c r="F32" s="69">
        <v>1364300.72</v>
      </c>
      <c r="G32" s="45">
        <f>IF(IF(E32="-",0,E32)-IF(F32="-",0,F32)=0,"-",IF(E32="-",0,E32)-IF(F32="-",0,F32))</f>
        <v>366499.28</v>
      </c>
    </row>
    <row r="33" spans="1:7" ht="12.75">
      <c r="A33" s="44" t="s">
        <v>117</v>
      </c>
      <c r="B33" s="78" t="s">
        <v>38</v>
      </c>
      <c r="C33" s="145" t="s">
        <v>145</v>
      </c>
      <c r="D33" s="146"/>
      <c r="E33" s="42">
        <v>1290000</v>
      </c>
      <c r="F33" s="69">
        <v>1035536.47</v>
      </c>
      <c r="G33" s="45">
        <f>IF(IF(E33="-",0,E33)-IF(F33="-",0,F33)=0,"-",IF(E33="-",0,E33)-IF(F33="-",0,F33))</f>
        <v>254463.53000000003</v>
      </c>
    </row>
    <row r="34" spans="1:7" ht="12.75">
      <c r="A34" s="44" t="s">
        <v>119</v>
      </c>
      <c r="B34" s="78" t="s">
        <v>38</v>
      </c>
      <c r="C34" s="145" t="s">
        <v>146</v>
      </c>
      <c r="D34" s="146"/>
      <c r="E34" s="42">
        <v>2700</v>
      </c>
      <c r="F34" s="69">
        <v>1800</v>
      </c>
      <c r="G34" s="45">
        <f>IF(IF(E34="-",0,E34)-IF(F34="-",0,F34)=0,"-",IF(E34="-",0,E34)-IF(F34="-",0,F34))</f>
        <v>900</v>
      </c>
    </row>
    <row r="35" spans="1:7" ht="12.75">
      <c r="A35" s="44" t="s">
        <v>121</v>
      </c>
      <c r="B35" s="78" t="s">
        <v>38</v>
      </c>
      <c r="C35" s="145" t="s">
        <v>147</v>
      </c>
      <c r="D35" s="146"/>
      <c r="E35" s="42">
        <v>438100</v>
      </c>
      <c r="F35" s="69">
        <v>326964.25</v>
      </c>
      <c r="G35" s="45">
        <f>IF(IF(E35="-",0,E35)-IF(F35="-",0,F35)=0,"-",IF(E35="-",0,E35)-IF(F35="-",0,F35))</f>
        <v>111135.75</v>
      </c>
    </row>
    <row r="36" spans="1:7" ht="12.75">
      <c r="A36" s="44" t="s">
        <v>123</v>
      </c>
      <c r="B36" s="78" t="s">
        <v>38</v>
      </c>
      <c r="C36" s="145" t="s">
        <v>148</v>
      </c>
      <c r="D36" s="146"/>
      <c r="E36" s="42">
        <v>403690</v>
      </c>
      <c r="F36" s="69">
        <v>215768.09</v>
      </c>
      <c r="G36" s="45">
        <f>IF(IF(E36="-",0,E36)-IF(F36="-",0,F36)=0,"-",IF(E36="-",0,E36)-IF(F36="-",0,F36))</f>
        <v>187921.91</v>
      </c>
    </row>
    <row r="37" spans="1:7" ht="12.75">
      <c r="A37" s="44" t="s">
        <v>125</v>
      </c>
      <c r="B37" s="78" t="s">
        <v>38</v>
      </c>
      <c r="C37" s="145" t="s">
        <v>149</v>
      </c>
      <c r="D37" s="146"/>
      <c r="E37" s="42">
        <v>57800</v>
      </c>
      <c r="F37" s="69">
        <v>56417.53</v>
      </c>
      <c r="G37" s="45">
        <f>IF(IF(E37="-",0,E37)-IF(F37="-",0,F37)=0,"-",IF(E37="-",0,E37)-IF(F37="-",0,F37))</f>
        <v>1382.4700000000012</v>
      </c>
    </row>
    <row r="38" spans="1:7" ht="12.75">
      <c r="A38" s="44" t="s">
        <v>127</v>
      </c>
      <c r="B38" s="78" t="s">
        <v>38</v>
      </c>
      <c r="C38" s="145" t="s">
        <v>150</v>
      </c>
      <c r="D38" s="146"/>
      <c r="E38" s="42">
        <v>4000</v>
      </c>
      <c r="F38" s="69">
        <v>3115.2</v>
      </c>
      <c r="G38" s="45">
        <f>IF(IF(E38="-",0,E38)-IF(F38="-",0,F38)=0,"-",IF(E38="-",0,E38)-IF(F38="-",0,F38))</f>
        <v>884.8000000000002</v>
      </c>
    </row>
    <row r="39" spans="1:7" ht="12.75">
      <c r="A39" s="44" t="s">
        <v>129</v>
      </c>
      <c r="B39" s="78" t="s">
        <v>38</v>
      </c>
      <c r="C39" s="145" t="s">
        <v>151</v>
      </c>
      <c r="D39" s="146"/>
      <c r="E39" s="42">
        <v>207600</v>
      </c>
      <c r="F39" s="69">
        <v>90328.98</v>
      </c>
      <c r="G39" s="45">
        <f>IF(IF(E39="-",0,E39)-IF(F39="-",0,F39)=0,"-",IF(E39="-",0,E39)-IF(F39="-",0,F39))</f>
        <v>117271.02</v>
      </c>
    </row>
    <row r="40" spans="1:7" ht="12.75">
      <c r="A40" s="44" t="s">
        <v>131</v>
      </c>
      <c r="B40" s="78" t="s">
        <v>38</v>
      </c>
      <c r="C40" s="145" t="s">
        <v>152</v>
      </c>
      <c r="D40" s="146"/>
      <c r="E40" s="42">
        <v>12310</v>
      </c>
      <c r="F40" s="69">
        <v>10241.4</v>
      </c>
      <c r="G40" s="45">
        <f>IF(IF(E40="-",0,E40)-IF(F40="-",0,F40)=0,"-",IF(E40="-",0,E40)-IF(F40="-",0,F40))</f>
        <v>2068.6000000000004</v>
      </c>
    </row>
    <row r="41" spans="1:7" ht="12.75">
      <c r="A41" s="44" t="s">
        <v>133</v>
      </c>
      <c r="B41" s="78" t="s">
        <v>38</v>
      </c>
      <c r="C41" s="145" t="s">
        <v>153</v>
      </c>
      <c r="D41" s="146"/>
      <c r="E41" s="42">
        <v>121980</v>
      </c>
      <c r="F41" s="69">
        <v>55664.98</v>
      </c>
      <c r="G41" s="45">
        <f>IF(IF(E41="-",0,E41)-IF(F41="-",0,F41)=0,"-",IF(E41="-",0,E41)-IF(F41="-",0,F41))</f>
        <v>66315.01999999999</v>
      </c>
    </row>
    <row r="42" spans="1:7" ht="12.75">
      <c r="A42" s="44" t="s">
        <v>135</v>
      </c>
      <c r="B42" s="78" t="s">
        <v>38</v>
      </c>
      <c r="C42" s="145" t="s">
        <v>154</v>
      </c>
      <c r="D42" s="146"/>
      <c r="E42" s="42">
        <v>4000</v>
      </c>
      <c r="F42" s="69">
        <v>3392.51</v>
      </c>
      <c r="G42" s="45">
        <f>IF(IF(E42="-",0,E42)-IF(F42="-",0,F42)=0,"-",IF(E42="-",0,E42)-IF(F42="-",0,F42))</f>
        <v>607.4899999999998</v>
      </c>
    </row>
    <row r="43" spans="1:7" ht="12.75">
      <c r="A43" s="44" t="s">
        <v>137</v>
      </c>
      <c r="B43" s="78" t="s">
        <v>38</v>
      </c>
      <c r="C43" s="145" t="s">
        <v>155</v>
      </c>
      <c r="D43" s="146"/>
      <c r="E43" s="42">
        <v>91900</v>
      </c>
      <c r="F43" s="69">
        <v>57470</v>
      </c>
      <c r="G43" s="45">
        <f>IF(IF(E43="-",0,E43)-IF(F43="-",0,F43)=0,"-",IF(E43="-",0,E43)-IF(F43="-",0,F43))</f>
        <v>34430</v>
      </c>
    </row>
    <row r="44" spans="1:7" ht="12.75">
      <c r="A44" s="44" t="s">
        <v>139</v>
      </c>
      <c r="B44" s="78" t="s">
        <v>38</v>
      </c>
      <c r="C44" s="145" t="s">
        <v>156</v>
      </c>
      <c r="D44" s="146"/>
      <c r="E44" s="42">
        <v>91900</v>
      </c>
      <c r="F44" s="69">
        <v>57470</v>
      </c>
      <c r="G44" s="45">
        <f>IF(IF(E44="-",0,E44)-IF(F44="-",0,F44)=0,"-",IF(E44="-",0,E44)-IF(F44="-",0,F44))</f>
        <v>34430</v>
      </c>
    </row>
    <row r="45" spans="1:7" ht="12.75">
      <c r="A45" s="90" t="s">
        <v>157</v>
      </c>
      <c r="B45" s="86" t="s">
        <v>38</v>
      </c>
      <c r="C45" s="150" t="s">
        <v>158</v>
      </c>
      <c r="D45" s="151"/>
      <c r="E45" s="87">
        <v>77535</v>
      </c>
      <c r="F45" s="88">
        <v>64588.88</v>
      </c>
      <c r="G45" s="89">
        <f>IF(IF(E45="-",0,E45)-IF(F45="-",0,F45)=0,"-",IF(E45="-",0,E45)-IF(F45="-",0,F45))</f>
        <v>12946.120000000003</v>
      </c>
    </row>
    <row r="46" spans="1:7" ht="12.75">
      <c r="A46" s="44" t="s">
        <v>113</v>
      </c>
      <c r="B46" s="78" t="s">
        <v>38</v>
      </c>
      <c r="C46" s="145" t="s">
        <v>159</v>
      </c>
      <c r="D46" s="146"/>
      <c r="E46" s="42">
        <v>72535</v>
      </c>
      <c r="F46" s="69">
        <v>64588.88</v>
      </c>
      <c r="G46" s="45">
        <f>IF(IF(E46="-",0,E46)-IF(F46="-",0,F46)=0,"-",IF(E46="-",0,E46)-IF(F46="-",0,F46))</f>
        <v>7946.120000000003</v>
      </c>
    </row>
    <row r="47" spans="1:7" ht="12.75">
      <c r="A47" s="44" t="s">
        <v>123</v>
      </c>
      <c r="B47" s="78" t="s">
        <v>38</v>
      </c>
      <c r="C47" s="145" t="s">
        <v>160</v>
      </c>
      <c r="D47" s="146"/>
      <c r="E47" s="42">
        <v>7700</v>
      </c>
      <c r="F47" s="69">
        <v>5553.88</v>
      </c>
      <c r="G47" s="45">
        <f>IF(IF(E47="-",0,E47)-IF(F47="-",0,F47)=0,"-",IF(E47="-",0,E47)-IF(F47="-",0,F47))</f>
        <v>2146.12</v>
      </c>
    </row>
    <row r="48" spans="1:7" ht="12.75">
      <c r="A48" s="44" t="s">
        <v>133</v>
      </c>
      <c r="B48" s="78" t="s">
        <v>38</v>
      </c>
      <c r="C48" s="145" t="s">
        <v>161</v>
      </c>
      <c r="D48" s="146"/>
      <c r="E48" s="42">
        <v>7700</v>
      </c>
      <c r="F48" s="69">
        <v>5553.88</v>
      </c>
      <c r="G48" s="45">
        <f>IF(IF(E48="-",0,E48)-IF(F48="-",0,F48)=0,"-",IF(E48="-",0,E48)-IF(F48="-",0,F48))</f>
        <v>2146.12</v>
      </c>
    </row>
    <row r="49" spans="1:7" ht="12.75">
      <c r="A49" s="44" t="s">
        <v>135</v>
      </c>
      <c r="B49" s="78" t="s">
        <v>38</v>
      </c>
      <c r="C49" s="145" t="s">
        <v>162</v>
      </c>
      <c r="D49" s="146"/>
      <c r="E49" s="42">
        <v>64835</v>
      </c>
      <c r="F49" s="69">
        <v>59035</v>
      </c>
      <c r="G49" s="45">
        <f>IF(IF(E49="-",0,E49)-IF(F49="-",0,F49)=0,"-",IF(E49="-",0,E49)-IF(F49="-",0,F49))</f>
        <v>5800</v>
      </c>
    </row>
    <row r="50" spans="1:7" ht="12.75">
      <c r="A50" s="44" t="s">
        <v>137</v>
      </c>
      <c r="B50" s="78" t="s">
        <v>38</v>
      </c>
      <c r="C50" s="145" t="s">
        <v>163</v>
      </c>
      <c r="D50" s="146"/>
      <c r="E50" s="42">
        <v>5000</v>
      </c>
      <c r="F50" s="69" t="s">
        <v>50</v>
      </c>
      <c r="G50" s="45">
        <f>IF(IF(E50="-",0,E50)-IF(F50="-",0,F50)=0,"-",IF(E50="-",0,E50)-IF(F50="-",0,F50))</f>
        <v>5000</v>
      </c>
    </row>
    <row r="51" spans="1:7" ht="12.75">
      <c r="A51" s="44" t="s">
        <v>139</v>
      </c>
      <c r="B51" s="78" t="s">
        <v>38</v>
      </c>
      <c r="C51" s="145" t="s">
        <v>164</v>
      </c>
      <c r="D51" s="146"/>
      <c r="E51" s="42">
        <v>5000</v>
      </c>
      <c r="F51" s="69" t="s">
        <v>50</v>
      </c>
      <c r="G51" s="45">
        <f>IF(IF(E51="-",0,E51)-IF(F51="-",0,F51)=0,"-",IF(E51="-",0,E51)-IF(F51="-",0,F51))</f>
        <v>5000</v>
      </c>
    </row>
    <row r="52" spans="1:7" ht="12.75">
      <c r="A52" s="90" t="s">
        <v>165</v>
      </c>
      <c r="B52" s="86" t="s">
        <v>38</v>
      </c>
      <c r="C52" s="150" t="s">
        <v>166</v>
      </c>
      <c r="D52" s="151"/>
      <c r="E52" s="87">
        <v>94700</v>
      </c>
      <c r="F52" s="88">
        <v>76215.05</v>
      </c>
      <c r="G52" s="89">
        <f>IF(IF(E52="-",0,E52)-IF(F52="-",0,F52)=0,"-",IF(E52="-",0,E52)-IF(F52="-",0,F52))</f>
        <v>18484.949999999997</v>
      </c>
    </row>
    <row r="53" spans="1:7" ht="12.75">
      <c r="A53" s="44" t="s">
        <v>113</v>
      </c>
      <c r="B53" s="78" t="s">
        <v>38</v>
      </c>
      <c r="C53" s="145" t="s">
        <v>167</v>
      </c>
      <c r="D53" s="146"/>
      <c r="E53" s="42">
        <v>83760</v>
      </c>
      <c r="F53" s="69">
        <v>70195.61</v>
      </c>
      <c r="G53" s="45">
        <f>IF(IF(E53="-",0,E53)-IF(F53="-",0,F53)=0,"-",IF(E53="-",0,E53)-IF(F53="-",0,F53))</f>
        <v>13564.39</v>
      </c>
    </row>
    <row r="54" spans="1:7" ht="12.75">
      <c r="A54" s="44" t="s">
        <v>115</v>
      </c>
      <c r="B54" s="78" t="s">
        <v>38</v>
      </c>
      <c r="C54" s="145" t="s">
        <v>168</v>
      </c>
      <c r="D54" s="146"/>
      <c r="E54" s="42">
        <v>83200</v>
      </c>
      <c r="F54" s="69">
        <v>69635.61</v>
      </c>
      <c r="G54" s="45">
        <f>IF(IF(E54="-",0,E54)-IF(F54="-",0,F54)=0,"-",IF(E54="-",0,E54)-IF(F54="-",0,F54))</f>
        <v>13564.39</v>
      </c>
    </row>
    <row r="55" spans="1:7" ht="12.75">
      <c r="A55" s="44" t="s">
        <v>117</v>
      </c>
      <c r="B55" s="78" t="s">
        <v>38</v>
      </c>
      <c r="C55" s="145" t="s">
        <v>169</v>
      </c>
      <c r="D55" s="146"/>
      <c r="E55" s="42">
        <v>62000</v>
      </c>
      <c r="F55" s="69">
        <v>51889.46</v>
      </c>
      <c r="G55" s="45">
        <f>IF(IF(E55="-",0,E55)-IF(F55="-",0,F55)=0,"-",IF(E55="-",0,E55)-IF(F55="-",0,F55))</f>
        <v>10110.54</v>
      </c>
    </row>
    <row r="56" spans="1:7" ht="12.75">
      <c r="A56" s="44" t="s">
        <v>121</v>
      </c>
      <c r="B56" s="78" t="s">
        <v>38</v>
      </c>
      <c r="C56" s="145" t="s">
        <v>170</v>
      </c>
      <c r="D56" s="146"/>
      <c r="E56" s="42">
        <v>21200</v>
      </c>
      <c r="F56" s="69">
        <v>17746.15</v>
      </c>
      <c r="G56" s="45">
        <f>IF(IF(E56="-",0,E56)-IF(F56="-",0,F56)=0,"-",IF(E56="-",0,E56)-IF(F56="-",0,F56))</f>
        <v>3453.8499999999985</v>
      </c>
    </row>
    <row r="57" spans="1:7" ht="12.75">
      <c r="A57" s="44" t="s">
        <v>123</v>
      </c>
      <c r="B57" s="78" t="s">
        <v>38</v>
      </c>
      <c r="C57" s="145" t="s">
        <v>171</v>
      </c>
      <c r="D57" s="146"/>
      <c r="E57" s="42">
        <v>560</v>
      </c>
      <c r="F57" s="69">
        <v>560</v>
      </c>
      <c r="G57" s="45" t="str">
        <f>IF(IF(E57="-",0,E57)-IF(F57="-",0,F57)=0,"-",IF(E57="-",0,E57)-IF(F57="-",0,F57))</f>
        <v>-</v>
      </c>
    </row>
    <row r="58" spans="1:7" ht="12.75">
      <c r="A58" s="44" t="s">
        <v>127</v>
      </c>
      <c r="B58" s="78" t="s">
        <v>38</v>
      </c>
      <c r="C58" s="145" t="s">
        <v>172</v>
      </c>
      <c r="D58" s="146"/>
      <c r="E58" s="42">
        <v>560</v>
      </c>
      <c r="F58" s="69">
        <v>560</v>
      </c>
      <c r="G58" s="45" t="str">
        <f>IF(IF(E58="-",0,E58)-IF(F58="-",0,F58)=0,"-",IF(E58="-",0,E58)-IF(F58="-",0,F58))</f>
        <v>-</v>
      </c>
    </row>
    <row r="59" spans="1:7" ht="12.75">
      <c r="A59" s="44" t="s">
        <v>137</v>
      </c>
      <c r="B59" s="78" t="s">
        <v>38</v>
      </c>
      <c r="C59" s="145" t="s">
        <v>173</v>
      </c>
      <c r="D59" s="146"/>
      <c r="E59" s="42">
        <v>10940</v>
      </c>
      <c r="F59" s="69">
        <v>6019.44</v>
      </c>
      <c r="G59" s="45">
        <f>IF(IF(E59="-",0,E59)-IF(F59="-",0,F59)=0,"-",IF(E59="-",0,E59)-IF(F59="-",0,F59))</f>
        <v>4920.56</v>
      </c>
    </row>
    <row r="60" spans="1:7" ht="12.75">
      <c r="A60" s="44" t="s">
        <v>139</v>
      </c>
      <c r="B60" s="78" t="s">
        <v>38</v>
      </c>
      <c r="C60" s="145" t="s">
        <v>174</v>
      </c>
      <c r="D60" s="146"/>
      <c r="E60" s="42">
        <v>10940</v>
      </c>
      <c r="F60" s="69">
        <v>6019.44</v>
      </c>
      <c r="G60" s="45">
        <f>IF(IF(E60="-",0,E60)-IF(F60="-",0,F60)=0,"-",IF(E60="-",0,E60)-IF(F60="-",0,F60))</f>
        <v>4920.56</v>
      </c>
    </row>
    <row r="61" spans="1:7" ht="12.75">
      <c r="A61" s="90" t="s">
        <v>175</v>
      </c>
      <c r="B61" s="86" t="s">
        <v>38</v>
      </c>
      <c r="C61" s="150" t="s">
        <v>176</v>
      </c>
      <c r="D61" s="151"/>
      <c r="E61" s="87">
        <v>94700</v>
      </c>
      <c r="F61" s="88">
        <v>76215.05</v>
      </c>
      <c r="G61" s="89">
        <f>IF(IF(E61="-",0,E61)-IF(F61="-",0,F61)=0,"-",IF(E61="-",0,E61)-IF(F61="-",0,F61))</f>
        <v>18484.949999999997</v>
      </c>
    </row>
    <row r="62" spans="1:7" ht="12.75">
      <c r="A62" s="44" t="s">
        <v>113</v>
      </c>
      <c r="B62" s="78" t="s">
        <v>38</v>
      </c>
      <c r="C62" s="145" t="s">
        <v>177</v>
      </c>
      <c r="D62" s="146"/>
      <c r="E62" s="42">
        <v>83760</v>
      </c>
      <c r="F62" s="69">
        <v>70195.61</v>
      </c>
      <c r="G62" s="45">
        <f>IF(IF(E62="-",0,E62)-IF(F62="-",0,F62)=0,"-",IF(E62="-",0,E62)-IF(F62="-",0,F62))</f>
        <v>13564.39</v>
      </c>
    </row>
    <row r="63" spans="1:7" ht="12.75">
      <c r="A63" s="44" t="s">
        <v>115</v>
      </c>
      <c r="B63" s="78" t="s">
        <v>38</v>
      </c>
      <c r="C63" s="145" t="s">
        <v>178</v>
      </c>
      <c r="D63" s="146"/>
      <c r="E63" s="42">
        <v>83200</v>
      </c>
      <c r="F63" s="69">
        <v>69635.61</v>
      </c>
      <c r="G63" s="45">
        <f>IF(IF(E63="-",0,E63)-IF(F63="-",0,F63)=0,"-",IF(E63="-",0,E63)-IF(F63="-",0,F63))</f>
        <v>13564.39</v>
      </c>
    </row>
    <row r="64" spans="1:7" ht="12.75">
      <c r="A64" s="44" t="s">
        <v>117</v>
      </c>
      <c r="B64" s="78" t="s">
        <v>38</v>
      </c>
      <c r="C64" s="145" t="s">
        <v>179</v>
      </c>
      <c r="D64" s="146"/>
      <c r="E64" s="42">
        <v>62000</v>
      </c>
      <c r="F64" s="69">
        <v>51889.46</v>
      </c>
      <c r="G64" s="45">
        <f>IF(IF(E64="-",0,E64)-IF(F64="-",0,F64)=0,"-",IF(E64="-",0,E64)-IF(F64="-",0,F64))</f>
        <v>10110.54</v>
      </c>
    </row>
    <row r="65" spans="1:7" ht="12.75">
      <c r="A65" s="44" t="s">
        <v>121</v>
      </c>
      <c r="B65" s="78" t="s">
        <v>38</v>
      </c>
      <c r="C65" s="145" t="s">
        <v>180</v>
      </c>
      <c r="D65" s="146"/>
      <c r="E65" s="42">
        <v>21200</v>
      </c>
      <c r="F65" s="69">
        <v>17746.15</v>
      </c>
      <c r="G65" s="45">
        <f>IF(IF(E65="-",0,E65)-IF(F65="-",0,F65)=0,"-",IF(E65="-",0,E65)-IF(F65="-",0,F65))</f>
        <v>3453.8499999999985</v>
      </c>
    </row>
    <row r="66" spans="1:7" ht="12.75">
      <c r="A66" s="44" t="s">
        <v>123</v>
      </c>
      <c r="B66" s="78" t="s">
        <v>38</v>
      </c>
      <c r="C66" s="145" t="s">
        <v>181</v>
      </c>
      <c r="D66" s="146"/>
      <c r="E66" s="42">
        <v>560</v>
      </c>
      <c r="F66" s="69">
        <v>560</v>
      </c>
      <c r="G66" s="45" t="str">
        <f>IF(IF(E66="-",0,E66)-IF(F66="-",0,F66)=0,"-",IF(E66="-",0,E66)-IF(F66="-",0,F66))</f>
        <v>-</v>
      </c>
    </row>
    <row r="67" spans="1:7" ht="12.75">
      <c r="A67" s="44" t="s">
        <v>127</v>
      </c>
      <c r="B67" s="78" t="s">
        <v>38</v>
      </c>
      <c r="C67" s="145" t="s">
        <v>182</v>
      </c>
      <c r="D67" s="146"/>
      <c r="E67" s="42">
        <v>560</v>
      </c>
      <c r="F67" s="69">
        <v>560</v>
      </c>
      <c r="G67" s="45" t="str">
        <f>IF(IF(E67="-",0,E67)-IF(F67="-",0,F67)=0,"-",IF(E67="-",0,E67)-IF(F67="-",0,F67))</f>
        <v>-</v>
      </c>
    </row>
    <row r="68" spans="1:7" ht="12.75">
      <c r="A68" s="44" t="s">
        <v>137</v>
      </c>
      <c r="B68" s="78" t="s">
        <v>38</v>
      </c>
      <c r="C68" s="145" t="s">
        <v>183</v>
      </c>
      <c r="D68" s="146"/>
      <c r="E68" s="42">
        <v>10940</v>
      </c>
      <c r="F68" s="69">
        <v>6019.44</v>
      </c>
      <c r="G68" s="45">
        <f>IF(IF(E68="-",0,E68)-IF(F68="-",0,F68)=0,"-",IF(E68="-",0,E68)-IF(F68="-",0,F68))</f>
        <v>4920.56</v>
      </c>
    </row>
    <row r="69" spans="1:7" ht="12.75">
      <c r="A69" s="44" t="s">
        <v>139</v>
      </c>
      <c r="B69" s="78" t="s">
        <v>38</v>
      </c>
      <c r="C69" s="145" t="s">
        <v>184</v>
      </c>
      <c r="D69" s="146"/>
      <c r="E69" s="42">
        <v>10940</v>
      </c>
      <c r="F69" s="69">
        <v>6019.44</v>
      </c>
      <c r="G69" s="45">
        <f>IF(IF(E69="-",0,E69)-IF(F69="-",0,F69)=0,"-",IF(E69="-",0,E69)-IF(F69="-",0,F69))</f>
        <v>4920.56</v>
      </c>
    </row>
    <row r="70" spans="1:7" ht="12.75">
      <c r="A70" s="90" t="s">
        <v>185</v>
      </c>
      <c r="B70" s="86" t="s">
        <v>38</v>
      </c>
      <c r="C70" s="150" t="s">
        <v>186</v>
      </c>
      <c r="D70" s="151"/>
      <c r="E70" s="87">
        <v>1490455</v>
      </c>
      <c r="F70" s="88">
        <v>1260138.02</v>
      </c>
      <c r="G70" s="89">
        <f>IF(IF(E70="-",0,E70)-IF(F70="-",0,F70)=0,"-",IF(E70="-",0,E70)-IF(F70="-",0,F70))</f>
        <v>230316.97999999998</v>
      </c>
    </row>
    <row r="71" spans="1:7" ht="12.75">
      <c r="A71" s="44" t="s">
        <v>113</v>
      </c>
      <c r="B71" s="78" t="s">
        <v>38</v>
      </c>
      <c r="C71" s="145" t="s">
        <v>187</v>
      </c>
      <c r="D71" s="146"/>
      <c r="E71" s="42">
        <v>984109</v>
      </c>
      <c r="F71" s="69">
        <v>783446.34</v>
      </c>
      <c r="G71" s="45">
        <f>IF(IF(E71="-",0,E71)-IF(F71="-",0,F71)=0,"-",IF(E71="-",0,E71)-IF(F71="-",0,F71))</f>
        <v>200662.66000000003</v>
      </c>
    </row>
    <row r="72" spans="1:7" ht="12.75">
      <c r="A72" s="44" t="s">
        <v>123</v>
      </c>
      <c r="B72" s="78" t="s">
        <v>38</v>
      </c>
      <c r="C72" s="145" t="s">
        <v>188</v>
      </c>
      <c r="D72" s="146"/>
      <c r="E72" s="42">
        <v>967309</v>
      </c>
      <c r="F72" s="69">
        <v>773428.89</v>
      </c>
      <c r="G72" s="45">
        <f>IF(IF(E72="-",0,E72)-IF(F72="-",0,F72)=0,"-",IF(E72="-",0,E72)-IF(F72="-",0,F72))</f>
        <v>193880.11</v>
      </c>
    </row>
    <row r="73" spans="1:7" ht="12.75">
      <c r="A73" s="44" t="s">
        <v>129</v>
      </c>
      <c r="B73" s="78" t="s">
        <v>38</v>
      </c>
      <c r="C73" s="145" t="s">
        <v>189</v>
      </c>
      <c r="D73" s="146"/>
      <c r="E73" s="42">
        <v>93600</v>
      </c>
      <c r="F73" s="69">
        <v>41039.71</v>
      </c>
      <c r="G73" s="45">
        <f>IF(IF(E73="-",0,E73)-IF(F73="-",0,F73)=0,"-",IF(E73="-",0,E73)-IF(F73="-",0,F73))</f>
        <v>52560.29</v>
      </c>
    </row>
    <row r="74" spans="1:7" ht="12.75">
      <c r="A74" s="44" t="s">
        <v>190</v>
      </c>
      <c r="B74" s="78" t="s">
        <v>38</v>
      </c>
      <c r="C74" s="145" t="s">
        <v>191</v>
      </c>
      <c r="D74" s="146"/>
      <c r="E74" s="42">
        <v>46200</v>
      </c>
      <c r="F74" s="69">
        <v>23100</v>
      </c>
      <c r="G74" s="45">
        <f>IF(IF(E74="-",0,E74)-IF(F74="-",0,F74)=0,"-",IF(E74="-",0,E74)-IF(F74="-",0,F74))</f>
        <v>23100</v>
      </c>
    </row>
    <row r="75" spans="1:7" ht="12.75">
      <c r="A75" s="44" t="s">
        <v>131</v>
      </c>
      <c r="B75" s="78" t="s">
        <v>38</v>
      </c>
      <c r="C75" s="145" t="s">
        <v>192</v>
      </c>
      <c r="D75" s="146"/>
      <c r="E75" s="42">
        <v>722946.21</v>
      </c>
      <c r="F75" s="69">
        <v>623239.51</v>
      </c>
      <c r="G75" s="45">
        <f>IF(IF(E75="-",0,E75)-IF(F75="-",0,F75)=0,"-",IF(E75="-",0,E75)-IF(F75="-",0,F75))</f>
        <v>99706.69999999995</v>
      </c>
    </row>
    <row r="76" spans="1:7" ht="12.75">
      <c r="A76" s="44" t="s">
        <v>133</v>
      </c>
      <c r="B76" s="78" t="s">
        <v>38</v>
      </c>
      <c r="C76" s="145" t="s">
        <v>193</v>
      </c>
      <c r="D76" s="146"/>
      <c r="E76" s="42">
        <v>104562.79</v>
      </c>
      <c r="F76" s="69">
        <v>86049.67</v>
      </c>
      <c r="G76" s="45">
        <f>IF(IF(E76="-",0,E76)-IF(F76="-",0,F76)=0,"-",IF(E76="-",0,E76)-IF(F76="-",0,F76))</f>
        <v>18513.119999999995</v>
      </c>
    </row>
    <row r="77" spans="1:7" ht="12.75">
      <c r="A77" s="44" t="s">
        <v>135</v>
      </c>
      <c r="B77" s="78" t="s">
        <v>38</v>
      </c>
      <c r="C77" s="145" t="s">
        <v>194</v>
      </c>
      <c r="D77" s="146"/>
      <c r="E77" s="42">
        <v>16800</v>
      </c>
      <c r="F77" s="69">
        <v>10017.45</v>
      </c>
      <c r="G77" s="45">
        <f>IF(IF(E77="-",0,E77)-IF(F77="-",0,F77)=0,"-",IF(E77="-",0,E77)-IF(F77="-",0,F77))</f>
        <v>6782.549999999999</v>
      </c>
    </row>
    <row r="78" spans="1:7" ht="12.75">
      <c r="A78" s="44" t="s">
        <v>137</v>
      </c>
      <c r="B78" s="78" t="s">
        <v>38</v>
      </c>
      <c r="C78" s="145" t="s">
        <v>195</v>
      </c>
      <c r="D78" s="146"/>
      <c r="E78" s="42">
        <v>506346</v>
      </c>
      <c r="F78" s="69">
        <v>476691.68</v>
      </c>
      <c r="G78" s="45">
        <f>IF(IF(E78="-",0,E78)-IF(F78="-",0,F78)=0,"-",IF(E78="-",0,E78)-IF(F78="-",0,F78))</f>
        <v>29654.320000000007</v>
      </c>
    </row>
    <row r="79" spans="1:7" ht="12.75">
      <c r="A79" s="44" t="s">
        <v>196</v>
      </c>
      <c r="B79" s="78" t="s">
        <v>38</v>
      </c>
      <c r="C79" s="145" t="s">
        <v>197</v>
      </c>
      <c r="D79" s="146"/>
      <c r="E79" s="42">
        <v>198725</v>
      </c>
      <c r="F79" s="69">
        <v>198725</v>
      </c>
      <c r="G79" s="45" t="str">
        <f>IF(IF(E79="-",0,E79)-IF(F79="-",0,F79)=0,"-",IF(E79="-",0,E79)-IF(F79="-",0,F79))</f>
        <v>-</v>
      </c>
    </row>
    <row r="80" spans="1:7" ht="12.75">
      <c r="A80" s="44" t="s">
        <v>139</v>
      </c>
      <c r="B80" s="78" t="s">
        <v>38</v>
      </c>
      <c r="C80" s="145" t="s">
        <v>198</v>
      </c>
      <c r="D80" s="146"/>
      <c r="E80" s="42">
        <v>307621</v>
      </c>
      <c r="F80" s="69">
        <v>277966.68</v>
      </c>
      <c r="G80" s="45">
        <f>IF(IF(E80="-",0,E80)-IF(F80="-",0,F80)=0,"-",IF(E80="-",0,E80)-IF(F80="-",0,F80))</f>
        <v>29654.320000000007</v>
      </c>
    </row>
    <row r="81" spans="1:7" ht="12.75">
      <c r="A81" s="90" t="s">
        <v>199</v>
      </c>
      <c r="B81" s="86" t="s">
        <v>38</v>
      </c>
      <c r="C81" s="150" t="s">
        <v>200</v>
      </c>
      <c r="D81" s="151"/>
      <c r="E81" s="87">
        <v>256540</v>
      </c>
      <c r="F81" s="88">
        <v>212451.06</v>
      </c>
      <c r="G81" s="89">
        <f>IF(IF(E81="-",0,E81)-IF(F81="-",0,F81)=0,"-",IF(E81="-",0,E81)-IF(F81="-",0,F81))</f>
        <v>44088.94</v>
      </c>
    </row>
    <row r="82" spans="1:7" ht="12.75">
      <c r="A82" s="44" t="s">
        <v>113</v>
      </c>
      <c r="B82" s="78" t="s">
        <v>38</v>
      </c>
      <c r="C82" s="145" t="s">
        <v>201</v>
      </c>
      <c r="D82" s="146"/>
      <c r="E82" s="42">
        <v>115640</v>
      </c>
      <c r="F82" s="69">
        <v>89860.38</v>
      </c>
      <c r="G82" s="45">
        <f>IF(IF(E82="-",0,E82)-IF(F82="-",0,F82)=0,"-",IF(E82="-",0,E82)-IF(F82="-",0,F82))</f>
        <v>25779.619999999995</v>
      </c>
    </row>
    <row r="83" spans="1:7" ht="12.75">
      <c r="A83" s="44" t="s">
        <v>123</v>
      </c>
      <c r="B83" s="78" t="s">
        <v>38</v>
      </c>
      <c r="C83" s="145" t="s">
        <v>202</v>
      </c>
      <c r="D83" s="146"/>
      <c r="E83" s="42">
        <v>115640</v>
      </c>
      <c r="F83" s="69">
        <v>89860.38</v>
      </c>
      <c r="G83" s="45">
        <f>IF(IF(E83="-",0,E83)-IF(F83="-",0,F83)=0,"-",IF(E83="-",0,E83)-IF(F83="-",0,F83))</f>
        <v>25779.619999999995</v>
      </c>
    </row>
    <row r="84" spans="1:7" ht="12.75">
      <c r="A84" s="44" t="s">
        <v>131</v>
      </c>
      <c r="B84" s="78" t="s">
        <v>38</v>
      </c>
      <c r="C84" s="145" t="s">
        <v>203</v>
      </c>
      <c r="D84" s="146"/>
      <c r="E84" s="42">
        <v>111701</v>
      </c>
      <c r="F84" s="69">
        <v>85921.38</v>
      </c>
      <c r="G84" s="45">
        <f>IF(IF(E84="-",0,E84)-IF(F84="-",0,F84)=0,"-",IF(E84="-",0,E84)-IF(F84="-",0,F84))</f>
        <v>25779.619999999995</v>
      </c>
    </row>
    <row r="85" spans="1:7" ht="12.75">
      <c r="A85" s="44" t="s">
        <v>133</v>
      </c>
      <c r="B85" s="78" t="s">
        <v>38</v>
      </c>
      <c r="C85" s="145" t="s">
        <v>204</v>
      </c>
      <c r="D85" s="146"/>
      <c r="E85" s="42">
        <v>3939</v>
      </c>
      <c r="F85" s="69">
        <v>3939</v>
      </c>
      <c r="G85" s="45" t="str">
        <f>IF(IF(E85="-",0,E85)-IF(F85="-",0,F85)=0,"-",IF(E85="-",0,E85)-IF(F85="-",0,F85))</f>
        <v>-</v>
      </c>
    </row>
    <row r="86" spans="1:7" ht="12.75">
      <c r="A86" s="44" t="s">
        <v>137</v>
      </c>
      <c r="B86" s="78" t="s">
        <v>38</v>
      </c>
      <c r="C86" s="145" t="s">
        <v>205</v>
      </c>
      <c r="D86" s="146"/>
      <c r="E86" s="42">
        <v>140900</v>
      </c>
      <c r="F86" s="69">
        <v>122590.68</v>
      </c>
      <c r="G86" s="45">
        <f>IF(IF(E86="-",0,E86)-IF(F86="-",0,F86)=0,"-",IF(E86="-",0,E86)-IF(F86="-",0,F86))</f>
        <v>18309.320000000007</v>
      </c>
    </row>
    <row r="87" spans="1:7" ht="12.75">
      <c r="A87" s="44" t="s">
        <v>139</v>
      </c>
      <c r="B87" s="78" t="s">
        <v>38</v>
      </c>
      <c r="C87" s="145" t="s">
        <v>206</v>
      </c>
      <c r="D87" s="146"/>
      <c r="E87" s="42">
        <v>140900</v>
      </c>
      <c r="F87" s="69">
        <v>122590.68</v>
      </c>
      <c r="G87" s="45">
        <f>IF(IF(E87="-",0,E87)-IF(F87="-",0,F87)=0,"-",IF(E87="-",0,E87)-IF(F87="-",0,F87))</f>
        <v>18309.320000000007</v>
      </c>
    </row>
    <row r="88" spans="1:7" ht="12.75">
      <c r="A88" s="90" t="s">
        <v>207</v>
      </c>
      <c r="B88" s="86" t="s">
        <v>38</v>
      </c>
      <c r="C88" s="150" t="s">
        <v>208</v>
      </c>
      <c r="D88" s="151"/>
      <c r="E88" s="87">
        <v>13600</v>
      </c>
      <c r="F88" s="88">
        <v>13600</v>
      </c>
      <c r="G88" s="89" t="str">
        <f>IF(IF(E88="-",0,E88)-IF(F88="-",0,F88)=0,"-",IF(E88="-",0,E88)-IF(F88="-",0,F88))</f>
        <v>-</v>
      </c>
    </row>
    <row r="89" spans="1:7" ht="12.75">
      <c r="A89" s="44" t="s">
        <v>137</v>
      </c>
      <c r="B89" s="78" t="s">
        <v>38</v>
      </c>
      <c r="C89" s="145" t="s">
        <v>209</v>
      </c>
      <c r="D89" s="146"/>
      <c r="E89" s="42">
        <v>13600</v>
      </c>
      <c r="F89" s="69">
        <v>13600</v>
      </c>
      <c r="G89" s="45" t="str">
        <f>IF(IF(E89="-",0,E89)-IF(F89="-",0,F89)=0,"-",IF(E89="-",0,E89)-IF(F89="-",0,F89))</f>
        <v>-</v>
      </c>
    </row>
    <row r="90" spans="1:7" ht="12.75">
      <c r="A90" s="44" t="s">
        <v>139</v>
      </c>
      <c r="B90" s="78" t="s">
        <v>38</v>
      </c>
      <c r="C90" s="145" t="s">
        <v>210</v>
      </c>
      <c r="D90" s="146"/>
      <c r="E90" s="42">
        <v>13600</v>
      </c>
      <c r="F90" s="69">
        <v>13600</v>
      </c>
      <c r="G90" s="45" t="str">
        <f>IF(IF(E90="-",0,E90)-IF(F90="-",0,F90)=0,"-",IF(E90="-",0,E90)-IF(F90="-",0,F90))</f>
        <v>-</v>
      </c>
    </row>
    <row r="91" spans="1:7" ht="12.75">
      <c r="A91" s="90" t="s">
        <v>211</v>
      </c>
      <c r="B91" s="86" t="s">
        <v>38</v>
      </c>
      <c r="C91" s="150" t="s">
        <v>212</v>
      </c>
      <c r="D91" s="151"/>
      <c r="E91" s="87">
        <v>1220315</v>
      </c>
      <c r="F91" s="88">
        <v>1034086.96</v>
      </c>
      <c r="G91" s="89">
        <f>IF(IF(E91="-",0,E91)-IF(F91="-",0,F91)=0,"-",IF(E91="-",0,E91)-IF(F91="-",0,F91))</f>
        <v>186228.04000000004</v>
      </c>
    </row>
    <row r="92" spans="1:7" ht="12.75">
      <c r="A92" s="44" t="s">
        <v>113</v>
      </c>
      <c r="B92" s="78" t="s">
        <v>38</v>
      </c>
      <c r="C92" s="145" t="s">
        <v>213</v>
      </c>
      <c r="D92" s="146"/>
      <c r="E92" s="42">
        <v>868469</v>
      </c>
      <c r="F92" s="69">
        <v>693585.96</v>
      </c>
      <c r="G92" s="45">
        <f>IF(IF(E92="-",0,E92)-IF(F92="-",0,F92)=0,"-",IF(E92="-",0,E92)-IF(F92="-",0,F92))</f>
        <v>174883.04000000004</v>
      </c>
    </row>
    <row r="93" spans="1:7" ht="12.75">
      <c r="A93" s="44" t="s">
        <v>123</v>
      </c>
      <c r="B93" s="78" t="s">
        <v>38</v>
      </c>
      <c r="C93" s="145" t="s">
        <v>214</v>
      </c>
      <c r="D93" s="146"/>
      <c r="E93" s="42">
        <v>851669</v>
      </c>
      <c r="F93" s="69">
        <v>683568.51</v>
      </c>
      <c r="G93" s="45">
        <f>IF(IF(E93="-",0,E93)-IF(F93="-",0,F93)=0,"-",IF(E93="-",0,E93)-IF(F93="-",0,F93))</f>
        <v>168100.49</v>
      </c>
    </row>
    <row r="94" spans="1:7" ht="12.75">
      <c r="A94" s="44" t="s">
        <v>129</v>
      </c>
      <c r="B94" s="78" t="s">
        <v>38</v>
      </c>
      <c r="C94" s="145" t="s">
        <v>215</v>
      </c>
      <c r="D94" s="146"/>
      <c r="E94" s="42">
        <v>93600</v>
      </c>
      <c r="F94" s="69">
        <v>41039.71</v>
      </c>
      <c r="G94" s="45">
        <f>IF(IF(E94="-",0,E94)-IF(F94="-",0,F94)=0,"-",IF(E94="-",0,E94)-IF(F94="-",0,F94))</f>
        <v>52560.29</v>
      </c>
    </row>
    <row r="95" spans="1:7" ht="12.75">
      <c r="A95" s="44" t="s">
        <v>190</v>
      </c>
      <c r="B95" s="78" t="s">
        <v>38</v>
      </c>
      <c r="C95" s="145" t="s">
        <v>216</v>
      </c>
      <c r="D95" s="146"/>
      <c r="E95" s="42">
        <v>46200</v>
      </c>
      <c r="F95" s="69">
        <v>23100</v>
      </c>
      <c r="G95" s="45">
        <f>IF(IF(E95="-",0,E95)-IF(F95="-",0,F95)=0,"-",IF(E95="-",0,E95)-IF(F95="-",0,F95))</f>
        <v>23100</v>
      </c>
    </row>
    <row r="96" spans="1:7" ht="12.75">
      <c r="A96" s="44" t="s">
        <v>131</v>
      </c>
      <c r="B96" s="78" t="s">
        <v>38</v>
      </c>
      <c r="C96" s="145" t="s">
        <v>217</v>
      </c>
      <c r="D96" s="146"/>
      <c r="E96" s="42">
        <v>611245.21</v>
      </c>
      <c r="F96" s="69">
        <v>537318.13</v>
      </c>
      <c r="G96" s="45">
        <f>IF(IF(E96="-",0,E96)-IF(F96="-",0,F96)=0,"-",IF(E96="-",0,E96)-IF(F96="-",0,F96))</f>
        <v>73927.07999999996</v>
      </c>
    </row>
    <row r="97" spans="1:7" ht="12.75">
      <c r="A97" s="44" t="s">
        <v>133</v>
      </c>
      <c r="B97" s="78" t="s">
        <v>38</v>
      </c>
      <c r="C97" s="145" t="s">
        <v>218</v>
      </c>
      <c r="D97" s="146"/>
      <c r="E97" s="42">
        <v>100623.79</v>
      </c>
      <c r="F97" s="69">
        <v>82110.67</v>
      </c>
      <c r="G97" s="45">
        <f>IF(IF(E97="-",0,E97)-IF(F97="-",0,F97)=0,"-",IF(E97="-",0,E97)-IF(F97="-",0,F97))</f>
        <v>18513.119999999995</v>
      </c>
    </row>
    <row r="98" spans="1:7" ht="12.75">
      <c r="A98" s="44" t="s">
        <v>135</v>
      </c>
      <c r="B98" s="78" t="s">
        <v>38</v>
      </c>
      <c r="C98" s="145" t="s">
        <v>219</v>
      </c>
      <c r="D98" s="146"/>
      <c r="E98" s="42">
        <v>16800</v>
      </c>
      <c r="F98" s="69">
        <v>10017.45</v>
      </c>
      <c r="G98" s="45">
        <f>IF(IF(E98="-",0,E98)-IF(F98="-",0,F98)=0,"-",IF(E98="-",0,E98)-IF(F98="-",0,F98))</f>
        <v>6782.549999999999</v>
      </c>
    </row>
    <row r="99" spans="1:7" ht="12.75">
      <c r="A99" s="44" t="s">
        <v>137</v>
      </c>
      <c r="B99" s="78" t="s">
        <v>38</v>
      </c>
      <c r="C99" s="145" t="s">
        <v>220</v>
      </c>
      <c r="D99" s="146"/>
      <c r="E99" s="42">
        <v>351846</v>
      </c>
      <c r="F99" s="69">
        <v>340501</v>
      </c>
      <c r="G99" s="45">
        <f>IF(IF(E99="-",0,E99)-IF(F99="-",0,F99)=0,"-",IF(E99="-",0,E99)-IF(F99="-",0,F99))</f>
        <v>11345</v>
      </c>
    </row>
    <row r="100" spans="1:7" ht="12.75">
      <c r="A100" s="44" t="s">
        <v>196</v>
      </c>
      <c r="B100" s="78" t="s">
        <v>38</v>
      </c>
      <c r="C100" s="145" t="s">
        <v>221</v>
      </c>
      <c r="D100" s="146"/>
      <c r="E100" s="42">
        <v>198725</v>
      </c>
      <c r="F100" s="69">
        <v>198725</v>
      </c>
      <c r="G100" s="45" t="str">
        <f>IF(IF(E100="-",0,E100)-IF(F100="-",0,F100)=0,"-",IF(E100="-",0,E100)-IF(F100="-",0,F100))</f>
        <v>-</v>
      </c>
    </row>
    <row r="101" spans="1:7" ht="12.75">
      <c r="A101" s="44" t="s">
        <v>139</v>
      </c>
      <c r="B101" s="78" t="s">
        <v>38</v>
      </c>
      <c r="C101" s="145" t="s">
        <v>222</v>
      </c>
      <c r="D101" s="146"/>
      <c r="E101" s="42">
        <v>153121</v>
      </c>
      <c r="F101" s="69">
        <v>141776</v>
      </c>
      <c r="G101" s="45">
        <f>IF(IF(E101="-",0,E101)-IF(F101="-",0,F101)=0,"-",IF(E101="-",0,E101)-IF(F101="-",0,F101))</f>
        <v>11345</v>
      </c>
    </row>
    <row r="102" spans="1:7" ht="12.75">
      <c r="A102" s="90" t="s">
        <v>223</v>
      </c>
      <c r="B102" s="86" t="s">
        <v>38</v>
      </c>
      <c r="C102" s="150" t="s">
        <v>224</v>
      </c>
      <c r="D102" s="151"/>
      <c r="E102" s="87">
        <v>5000</v>
      </c>
      <c r="F102" s="88">
        <v>1080</v>
      </c>
      <c r="G102" s="89">
        <f>IF(IF(E102="-",0,E102)-IF(F102="-",0,F102)=0,"-",IF(E102="-",0,E102)-IF(F102="-",0,F102))</f>
        <v>3920</v>
      </c>
    </row>
    <row r="103" spans="1:7" ht="12.75">
      <c r="A103" s="44" t="s">
        <v>113</v>
      </c>
      <c r="B103" s="78" t="s">
        <v>38</v>
      </c>
      <c r="C103" s="145" t="s">
        <v>225</v>
      </c>
      <c r="D103" s="146"/>
      <c r="E103" s="42">
        <v>5000</v>
      </c>
      <c r="F103" s="69">
        <v>1080</v>
      </c>
      <c r="G103" s="45">
        <f>IF(IF(E103="-",0,E103)-IF(F103="-",0,F103)=0,"-",IF(E103="-",0,E103)-IF(F103="-",0,F103))</f>
        <v>3920</v>
      </c>
    </row>
    <row r="104" spans="1:7" ht="12.75">
      <c r="A104" s="44" t="s">
        <v>135</v>
      </c>
      <c r="B104" s="78" t="s">
        <v>38</v>
      </c>
      <c r="C104" s="145" t="s">
        <v>226</v>
      </c>
      <c r="D104" s="146"/>
      <c r="E104" s="42">
        <v>5000</v>
      </c>
      <c r="F104" s="69">
        <v>1080</v>
      </c>
      <c r="G104" s="45">
        <f>IF(IF(E104="-",0,E104)-IF(F104="-",0,F104)=0,"-",IF(E104="-",0,E104)-IF(F104="-",0,F104))</f>
        <v>3920</v>
      </c>
    </row>
    <row r="105" spans="1:7" ht="12.75">
      <c r="A105" s="90" t="s">
        <v>227</v>
      </c>
      <c r="B105" s="86" t="s">
        <v>38</v>
      </c>
      <c r="C105" s="150" t="s">
        <v>228</v>
      </c>
      <c r="D105" s="151"/>
      <c r="E105" s="87">
        <v>5000</v>
      </c>
      <c r="F105" s="88">
        <v>1080</v>
      </c>
      <c r="G105" s="89">
        <f>IF(IF(E105="-",0,E105)-IF(F105="-",0,F105)=0,"-",IF(E105="-",0,E105)-IF(F105="-",0,F105))</f>
        <v>3920</v>
      </c>
    </row>
    <row r="106" spans="1:7" ht="12.75">
      <c r="A106" s="44" t="s">
        <v>113</v>
      </c>
      <c r="B106" s="78" t="s">
        <v>38</v>
      </c>
      <c r="C106" s="145" t="s">
        <v>229</v>
      </c>
      <c r="D106" s="146"/>
      <c r="E106" s="42">
        <v>5000</v>
      </c>
      <c r="F106" s="69">
        <v>1080</v>
      </c>
      <c r="G106" s="45">
        <f>IF(IF(E106="-",0,E106)-IF(F106="-",0,F106)=0,"-",IF(E106="-",0,E106)-IF(F106="-",0,F106))</f>
        <v>3920</v>
      </c>
    </row>
    <row r="107" spans="1:7" ht="12.75">
      <c r="A107" s="44" t="s">
        <v>135</v>
      </c>
      <c r="B107" s="78" t="s">
        <v>38</v>
      </c>
      <c r="C107" s="145" t="s">
        <v>230</v>
      </c>
      <c r="D107" s="146"/>
      <c r="E107" s="42">
        <v>5000</v>
      </c>
      <c r="F107" s="69">
        <v>1080</v>
      </c>
      <c r="G107" s="45">
        <f>IF(IF(E107="-",0,E107)-IF(F107="-",0,F107)=0,"-",IF(E107="-",0,E107)-IF(F107="-",0,F107))</f>
        <v>3920</v>
      </c>
    </row>
    <row r="108" spans="1:7" ht="12.75">
      <c r="A108" s="90" t="s">
        <v>231</v>
      </c>
      <c r="B108" s="86" t="s">
        <v>38</v>
      </c>
      <c r="C108" s="150" t="s">
        <v>232</v>
      </c>
      <c r="D108" s="151"/>
      <c r="E108" s="87">
        <v>18100</v>
      </c>
      <c r="F108" s="88">
        <v>15600</v>
      </c>
      <c r="G108" s="89">
        <f>IF(IF(E108="-",0,E108)-IF(F108="-",0,F108)=0,"-",IF(E108="-",0,E108)-IF(F108="-",0,F108))</f>
        <v>2500</v>
      </c>
    </row>
    <row r="109" spans="1:7" ht="12.75">
      <c r="A109" s="44" t="s">
        <v>113</v>
      </c>
      <c r="B109" s="78" t="s">
        <v>38</v>
      </c>
      <c r="C109" s="145" t="s">
        <v>233</v>
      </c>
      <c r="D109" s="146"/>
      <c r="E109" s="42">
        <v>18100</v>
      </c>
      <c r="F109" s="69">
        <v>15600</v>
      </c>
      <c r="G109" s="45">
        <f>IF(IF(E109="-",0,E109)-IF(F109="-",0,F109)=0,"-",IF(E109="-",0,E109)-IF(F109="-",0,F109))</f>
        <v>2500</v>
      </c>
    </row>
    <row r="110" spans="1:7" ht="12.75">
      <c r="A110" s="44" t="s">
        <v>234</v>
      </c>
      <c r="B110" s="78" t="s">
        <v>38</v>
      </c>
      <c r="C110" s="145" t="s">
        <v>235</v>
      </c>
      <c r="D110" s="146"/>
      <c r="E110" s="42">
        <v>18100</v>
      </c>
      <c r="F110" s="69">
        <v>15600</v>
      </c>
      <c r="G110" s="45">
        <f>IF(IF(E110="-",0,E110)-IF(F110="-",0,F110)=0,"-",IF(E110="-",0,E110)-IF(F110="-",0,F110))</f>
        <v>2500</v>
      </c>
    </row>
    <row r="111" spans="1:7" ht="12.75">
      <c r="A111" s="44" t="s">
        <v>236</v>
      </c>
      <c r="B111" s="78" t="s">
        <v>38</v>
      </c>
      <c r="C111" s="145" t="s">
        <v>237</v>
      </c>
      <c r="D111" s="146"/>
      <c r="E111" s="42">
        <v>18100</v>
      </c>
      <c r="F111" s="69">
        <v>15600</v>
      </c>
      <c r="G111" s="45">
        <f>IF(IF(E111="-",0,E111)-IF(F111="-",0,F111)=0,"-",IF(E111="-",0,E111)-IF(F111="-",0,F111))</f>
        <v>2500</v>
      </c>
    </row>
    <row r="112" spans="1:7" ht="12.75">
      <c r="A112" s="90" t="s">
        <v>238</v>
      </c>
      <c r="B112" s="86" t="s">
        <v>38</v>
      </c>
      <c r="C112" s="150" t="s">
        <v>239</v>
      </c>
      <c r="D112" s="151"/>
      <c r="E112" s="87">
        <v>18100</v>
      </c>
      <c r="F112" s="88">
        <v>15600</v>
      </c>
      <c r="G112" s="89">
        <f>IF(IF(E112="-",0,E112)-IF(F112="-",0,F112)=0,"-",IF(E112="-",0,E112)-IF(F112="-",0,F112))</f>
        <v>2500</v>
      </c>
    </row>
    <row r="113" spans="1:7" ht="12.75">
      <c r="A113" s="44" t="s">
        <v>113</v>
      </c>
      <c r="B113" s="78" t="s">
        <v>38</v>
      </c>
      <c r="C113" s="145" t="s">
        <v>240</v>
      </c>
      <c r="D113" s="146"/>
      <c r="E113" s="42">
        <v>18100</v>
      </c>
      <c r="F113" s="69">
        <v>15600</v>
      </c>
      <c r="G113" s="45">
        <f>IF(IF(E113="-",0,E113)-IF(F113="-",0,F113)=0,"-",IF(E113="-",0,E113)-IF(F113="-",0,F113))</f>
        <v>2500</v>
      </c>
    </row>
    <row r="114" spans="1:7" ht="12.75">
      <c r="A114" s="44" t="s">
        <v>234</v>
      </c>
      <c r="B114" s="78" t="s">
        <v>38</v>
      </c>
      <c r="C114" s="145" t="s">
        <v>241</v>
      </c>
      <c r="D114" s="146"/>
      <c r="E114" s="42">
        <v>18100</v>
      </c>
      <c r="F114" s="69">
        <v>15600</v>
      </c>
      <c r="G114" s="45">
        <f>IF(IF(E114="-",0,E114)-IF(F114="-",0,F114)=0,"-",IF(E114="-",0,E114)-IF(F114="-",0,F114))</f>
        <v>2500</v>
      </c>
    </row>
    <row r="115" spans="1:7" ht="12.75">
      <c r="A115" s="44" t="s">
        <v>236</v>
      </c>
      <c r="B115" s="78" t="s">
        <v>38</v>
      </c>
      <c r="C115" s="145" t="s">
        <v>242</v>
      </c>
      <c r="D115" s="146"/>
      <c r="E115" s="42">
        <v>18100</v>
      </c>
      <c r="F115" s="69">
        <v>15600</v>
      </c>
      <c r="G115" s="45">
        <f>IF(IF(E115="-",0,E115)-IF(F115="-",0,F115)=0,"-",IF(E115="-",0,E115)-IF(F115="-",0,F115))</f>
        <v>2500</v>
      </c>
    </row>
    <row r="116" spans="1:7" ht="12.75">
      <c r="A116" s="90" t="s">
        <v>243</v>
      </c>
      <c r="B116" s="86" t="s">
        <v>38</v>
      </c>
      <c r="C116" s="150" t="s">
        <v>244</v>
      </c>
      <c r="D116" s="151"/>
      <c r="E116" s="87">
        <v>11360</v>
      </c>
      <c r="F116" s="88">
        <v>4890</v>
      </c>
      <c r="G116" s="89">
        <f>IF(IF(E116="-",0,E116)-IF(F116="-",0,F116)=0,"-",IF(E116="-",0,E116)-IF(F116="-",0,F116))</f>
        <v>6470</v>
      </c>
    </row>
    <row r="117" spans="1:7" ht="12.75">
      <c r="A117" s="44" t="s">
        <v>113</v>
      </c>
      <c r="B117" s="78" t="s">
        <v>38</v>
      </c>
      <c r="C117" s="145" t="s">
        <v>245</v>
      </c>
      <c r="D117" s="146"/>
      <c r="E117" s="42">
        <v>11360</v>
      </c>
      <c r="F117" s="69">
        <v>4890</v>
      </c>
      <c r="G117" s="45">
        <f>IF(IF(E117="-",0,E117)-IF(F117="-",0,F117)=0,"-",IF(E117="-",0,E117)-IF(F117="-",0,F117))</f>
        <v>6470</v>
      </c>
    </row>
    <row r="118" spans="1:7" ht="12.75">
      <c r="A118" s="44" t="s">
        <v>123</v>
      </c>
      <c r="B118" s="78" t="s">
        <v>38</v>
      </c>
      <c r="C118" s="145" t="s">
        <v>246</v>
      </c>
      <c r="D118" s="146"/>
      <c r="E118" s="42">
        <v>2360</v>
      </c>
      <c r="F118" s="69" t="s">
        <v>50</v>
      </c>
      <c r="G118" s="45">
        <f>IF(IF(E118="-",0,E118)-IF(F118="-",0,F118)=0,"-",IF(E118="-",0,E118)-IF(F118="-",0,F118))</f>
        <v>2360</v>
      </c>
    </row>
    <row r="119" spans="1:7" ht="12.75">
      <c r="A119" s="44" t="s">
        <v>133</v>
      </c>
      <c r="B119" s="78" t="s">
        <v>38</v>
      </c>
      <c r="C119" s="145" t="s">
        <v>247</v>
      </c>
      <c r="D119" s="146"/>
      <c r="E119" s="42">
        <v>2360</v>
      </c>
      <c r="F119" s="69" t="s">
        <v>50</v>
      </c>
      <c r="G119" s="45">
        <f>IF(IF(E119="-",0,E119)-IF(F119="-",0,F119)=0,"-",IF(E119="-",0,E119)-IF(F119="-",0,F119))</f>
        <v>2360</v>
      </c>
    </row>
    <row r="120" spans="1:7" ht="12.75">
      <c r="A120" s="44" t="s">
        <v>135</v>
      </c>
      <c r="B120" s="78" t="s">
        <v>38</v>
      </c>
      <c r="C120" s="145" t="s">
        <v>248</v>
      </c>
      <c r="D120" s="146"/>
      <c r="E120" s="42">
        <v>9000</v>
      </c>
      <c r="F120" s="69">
        <v>4890</v>
      </c>
      <c r="G120" s="45">
        <f>IF(IF(E120="-",0,E120)-IF(F120="-",0,F120)=0,"-",IF(E120="-",0,E120)-IF(F120="-",0,F120))</f>
        <v>4110</v>
      </c>
    </row>
    <row r="121" spans="1:7" ht="12.75">
      <c r="A121" s="90" t="s">
        <v>249</v>
      </c>
      <c r="B121" s="86" t="s">
        <v>38</v>
      </c>
      <c r="C121" s="150" t="s">
        <v>250</v>
      </c>
      <c r="D121" s="151"/>
      <c r="E121" s="87">
        <v>9000</v>
      </c>
      <c r="F121" s="88">
        <v>4890</v>
      </c>
      <c r="G121" s="89">
        <f>IF(IF(E121="-",0,E121)-IF(F121="-",0,F121)=0,"-",IF(E121="-",0,E121)-IF(F121="-",0,F121))</f>
        <v>4110</v>
      </c>
    </row>
    <row r="122" spans="1:7" ht="12.75">
      <c r="A122" s="44" t="s">
        <v>113</v>
      </c>
      <c r="B122" s="78" t="s">
        <v>38</v>
      </c>
      <c r="C122" s="145" t="s">
        <v>251</v>
      </c>
      <c r="D122" s="146"/>
      <c r="E122" s="42">
        <v>9000</v>
      </c>
      <c r="F122" s="69">
        <v>4890</v>
      </c>
      <c r="G122" s="45">
        <f>IF(IF(E122="-",0,E122)-IF(F122="-",0,F122)=0,"-",IF(E122="-",0,E122)-IF(F122="-",0,F122))</f>
        <v>4110</v>
      </c>
    </row>
    <row r="123" spans="1:7" ht="12.75">
      <c r="A123" s="44" t="s">
        <v>135</v>
      </c>
      <c r="B123" s="78" t="s">
        <v>38</v>
      </c>
      <c r="C123" s="145" t="s">
        <v>252</v>
      </c>
      <c r="D123" s="146"/>
      <c r="E123" s="42">
        <v>9000</v>
      </c>
      <c r="F123" s="69">
        <v>4890</v>
      </c>
      <c r="G123" s="45">
        <f>IF(IF(E123="-",0,E123)-IF(F123="-",0,F123)=0,"-",IF(E123="-",0,E123)-IF(F123="-",0,F123))</f>
        <v>4110</v>
      </c>
    </row>
    <row r="124" spans="1:7" ht="12.75">
      <c r="A124" s="90" t="s">
        <v>253</v>
      </c>
      <c r="B124" s="86" t="s">
        <v>38</v>
      </c>
      <c r="C124" s="150" t="s">
        <v>254</v>
      </c>
      <c r="D124" s="151"/>
      <c r="E124" s="87">
        <v>2360</v>
      </c>
      <c r="F124" s="88" t="s">
        <v>50</v>
      </c>
      <c r="G124" s="89">
        <f>IF(IF(E124="-",0,E124)-IF(F124="-",0,F124)=0,"-",IF(E124="-",0,E124)-IF(F124="-",0,F124))</f>
        <v>2360</v>
      </c>
    </row>
    <row r="125" spans="1:7" ht="12.75">
      <c r="A125" s="44" t="s">
        <v>113</v>
      </c>
      <c r="B125" s="78" t="s">
        <v>38</v>
      </c>
      <c r="C125" s="145" t="s">
        <v>255</v>
      </c>
      <c r="D125" s="146"/>
      <c r="E125" s="42">
        <v>2360</v>
      </c>
      <c r="F125" s="69" t="s">
        <v>50</v>
      </c>
      <c r="G125" s="45">
        <f>IF(IF(E125="-",0,E125)-IF(F125="-",0,F125)=0,"-",IF(E125="-",0,E125)-IF(F125="-",0,F125))</f>
        <v>2360</v>
      </c>
    </row>
    <row r="126" spans="1:7" ht="12.75">
      <c r="A126" s="44" t="s">
        <v>123</v>
      </c>
      <c r="B126" s="78" t="s">
        <v>38</v>
      </c>
      <c r="C126" s="145" t="s">
        <v>256</v>
      </c>
      <c r="D126" s="146"/>
      <c r="E126" s="42">
        <v>2360</v>
      </c>
      <c r="F126" s="69" t="s">
        <v>50</v>
      </c>
      <c r="G126" s="45">
        <f>IF(IF(E126="-",0,E126)-IF(F126="-",0,F126)=0,"-",IF(E126="-",0,E126)-IF(F126="-",0,F126))</f>
        <v>2360</v>
      </c>
    </row>
    <row r="127" spans="1:7" ht="12.75">
      <c r="A127" s="44" t="s">
        <v>133</v>
      </c>
      <c r="B127" s="78" t="s">
        <v>38</v>
      </c>
      <c r="C127" s="145" t="s">
        <v>257</v>
      </c>
      <c r="D127" s="146"/>
      <c r="E127" s="42">
        <v>2360</v>
      </c>
      <c r="F127" s="69" t="s">
        <v>50</v>
      </c>
      <c r="G127" s="45">
        <f>IF(IF(E127="-",0,E127)-IF(F127="-",0,F127)=0,"-",IF(E127="-",0,E127)-IF(F127="-",0,F127))</f>
        <v>2360</v>
      </c>
    </row>
    <row r="128" spans="1:7" ht="33.75">
      <c r="A128" s="90" t="s">
        <v>258</v>
      </c>
      <c r="B128" s="86" t="s">
        <v>38</v>
      </c>
      <c r="C128" s="150" t="s">
        <v>259</v>
      </c>
      <c r="D128" s="151"/>
      <c r="E128" s="87">
        <v>1810471</v>
      </c>
      <c r="F128" s="88">
        <v>1782471</v>
      </c>
      <c r="G128" s="89">
        <f>IF(IF(E128="-",0,E128)-IF(F128="-",0,F128)=0,"-",IF(E128="-",0,E128)-IF(F128="-",0,F128))</f>
        <v>28000</v>
      </c>
    </row>
    <row r="129" spans="1:7" ht="12.75">
      <c r="A129" s="44" t="s">
        <v>113</v>
      </c>
      <c r="B129" s="78" t="s">
        <v>38</v>
      </c>
      <c r="C129" s="145" t="s">
        <v>260</v>
      </c>
      <c r="D129" s="146"/>
      <c r="E129" s="42">
        <v>1810471</v>
      </c>
      <c r="F129" s="69">
        <v>1782471</v>
      </c>
      <c r="G129" s="45">
        <f>IF(IF(E129="-",0,E129)-IF(F129="-",0,F129)=0,"-",IF(E129="-",0,E129)-IF(F129="-",0,F129))</f>
        <v>28000</v>
      </c>
    </row>
    <row r="130" spans="1:7" ht="12.75">
      <c r="A130" s="44" t="s">
        <v>261</v>
      </c>
      <c r="B130" s="78" t="s">
        <v>38</v>
      </c>
      <c r="C130" s="145" t="s">
        <v>262</v>
      </c>
      <c r="D130" s="146"/>
      <c r="E130" s="42">
        <v>1810471</v>
      </c>
      <c r="F130" s="69">
        <v>1782471</v>
      </c>
      <c r="G130" s="45">
        <f>IF(IF(E130="-",0,E130)-IF(F130="-",0,F130)=0,"-",IF(E130="-",0,E130)-IF(F130="-",0,F130))</f>
        <v>28000</v>
      </c>
    </row>
    <row r="131" spans="1:7" ht="22.5">
      <c r="A131" s="44" t="s">
        <v>263</v>
      </c>
      <c r="B131" s="78" t="s">
        <v>38</v>
      </c>
      <c r="C131" s="145" t="s">
        <v>264</v>
      </c>
      <c r="D131" s="146"/>
      <c r="E131" s="42">
        <v>1810471</v>
      </c>
      <c r="F131" s="69">
        <v>1782471</v>
      </c>
      <c r="G131" s="45">
        <f>IF(IF(E131="-",0,E131)-IF(F131="-",0,F131)=0,"-",IF(E131="-",0,E131)-IF(F131="-",0,F131))</f>
        <v>28000</v>
      </c>
    </row>
    <row r="132" spans="1:7" ht="33.75">
      <c r="A132" s="90" t="s">
        <v>265</v>
      </c>
      <c r="B132" s="86" t="s">
        <v>38</v>
      </c>
      <c r="C132" s="150" t="s">
        <v>266</v>
      </c>
      <c r="D132" s="151"/>
      <c r="E132" s="87">
        <v>1810471</v>
      </c>
      <c r="F132" s="88">
        <v>1782471</v>
      </c>
      <c r="G132" s="89">
        <f>IF(IF(E132="-",0,E132)-IF(F132="-",0,F132)=0,"-",IF(E132="-",0,E132)-IF(F132="-",0,F132))</f>
        <v>28000</v>
      </c>
    </row>
    <row r="133" spans="1:7" ht="12.75">
      <c r="A133" s="44" t="s">
        <v>113</v>
      </c>
      <c r="B133" s="78" t="s">
        <v>38</v>
      </c>
      <c r="C133" s="145" t="s">
        <v>267</v>
      </c>
      <c r="D133" s="146"/>
      <c r="E133" s="42">
        <v>1810471</v>
      </c>
      <c r="F133" s="69">
        <v>1782471</v>
      </c>
      <c r="G133" s="45">
        <f>IF(IF(E133="-",0,E133)-IF(F133="-",0,F133)=0,"-",IF(E133="-",0,E133)-IF(F133="-",0,F133))</f>
        <v>28000</v>
      </c>
    </row>
    <row r="134" spans="1:7" ht="12.75">
      <c r="A134" s="44" t="s">
        <v>261</v>
      </c>
      <c r="B134" s="78" t="s">
        <v>38</v>
      </c>
      <c r="C134" s="145" t="s">
        <v>268</v>
      </c>
      <c r="D134" s="146"/>
      <c r="E134" s="42">
        <v>1810471</v>
      </c>
      <c r="F134" s="69">
        <v>1782471</v>
      </c>
      <c r="G134" s="45">
        <f>IF(IF(E134="-",0,E134)-IF(F134="-",0,F134)=0,"-",IF(E134="-",0,E134)-IF(F134="-",0,F134))</f>
        <v>28000</v>
      </c>
    </row>
    <row r="135" spans="1:7" ht="23.25" thickBot="1">
      <c r="A135" s="44" t="s">
        <v>263</v>
      </c>
      <c r="B135" s="78" t="s">
        <v>38</v>
      </c>
      <c r="C135" s="145" t="s">
        <v>269</v>
      </c>
      <c r="D135" s="146"/>
      <c r="E135" s="42">
        <v>1810471</v>
      </c>
      <c r="F135" s="69">
        <v>1782471</v>
      </c>
      <c r="G135" s="45">
        <f>IF(IF(E135="-",0,E135)-IF(F135="-",0,F135)=0,"-",IF(E135="-",0,E135)-IF(F135="-",0,F135))</f>
        <v>28000</v>
      </c>
    </row>
    <row r="136" spans="1:7" ht="9" customHeight="1" thickBot="1">
      <c r="A136" s="83"/>
      <c r="B136" s="79"/>
      <c r="C136" s="79"/>
      <c r="D136" s="79"/>
      <c r="E136" s="79"/>
      <c r="F136" s="79"/>
      <c r="G136" s="79"/>
    </row>
    <row r="137" spans="1:7" ht="13.5" customHeight="1" thickBot="1">
      <c r="A137" s="77" t="s">
        <v>270</v>
      </c>
      <c r="B137" s="74" t="s">
        <v>271</v>
      </c>
      <c r="C137" s="143" t="s">
        <v>272</v>
      </c>
      <c r="D137" s="144"/>
      <c r="E137" s="75">
        <v>-27600</v>
      </c>
      <c r="F137" s="75">
        <v>291912.97</v>
      </c>
      <c r="G137" s="76" t="s">
        <v>273</v>
      </c>
    </row>
  </sheetData>
  <sheetProtection/>
  <mergeCells count="132">
    <mergeCell ref="C133:D133"/>
    <mergeCell ref="C134:D134"/>
    <mergeCell ref="C135:D135"/>
    <mergeCell ref="C137:D137"/>
    <mergeCell ref="C129:D129"/>
    <mergeCell ref="C130:D130"/>
    <mergeCell ref="C131:D131"/>
    <mergeCell ref="C132:D132"/>
    <mergeCell ref="C125:D125"/>
    <mergeCell ref="C126:D126"/>
    <mergeCell ref="C127:D127"/>
    <mergeCell ref="C128:D128"/>
    <mergeCell ref="C121:D121"/>
    <mergeCell ref="C122:D122"/>
    <mergeCell ref="C123:D123"/>
    <mergeCell ref="C124:D124"/>
    <mergeCell ref="C117:D117"/>
    <mergeCell ref="C118:D118"/>
    <mergeCell ref="C119:D119"/>
    <mergeCell ref="C120:D120"/>
    <mergeCell ref="C113:D113"/>
    <mergeCell ref="C114:D114"/>
    <mergeCell ref="C115:D115"/>
    <mergeCell ref="C116:D116"/>
    <mergeCell ref="C109:D109"/>
    <mergeCell ref="C110:D110"/>
    <mergeCell ref="C111:D111"/>
    <mergeCell ref="C112:D112"/>
    <mergeCell ref="C105:D105"/>
    <mergeCell ref="C106:D106"/>
    <mergeCell ref="C107:D107"/>
    <mergeCell ref="C108:D108"/>
    <mergeCell ref="C101:D101"/>
    <mergeCell ref="C102:D102"/>
    <mergeCell ref="C103:D103"/>
    <mergeCell ref="C104:D104"/>
    <mergeCell ref="C97:D97"/>
    <mergeCell ref="C98:D98"/>
    <mergeCell ref="C99:D99"/>
    <mergeCell ref="C100:D100"/>
    <mergeCell ref="C93:D93"/>
    <mergeCell ref="C94:D94"/>
    <mergeCell ref="C95:D95"/>
    <mergeCell ref="C96:D96"/>
    <mergeCell ref="C89:D89"/>
    <mergeCell ref="C90:D90"/>
    <mergeCell ref="C91:D91"/>
    <mergeCell ref="C92:D92"/>
    <mergeCell ref="C85:D85"/>
    <mergeCell ref="C86:D86"/>
    <mergeCell ref="C87:D87"/>
    <mergeCell ref="C88:D88"/>
    <mergeCell ref="C81:D81"/>
    <mergeCell ref="C82:D82"/>
    <mergeCell ref="C83:D83"/>
    <mergeCell ref="C84:D84"/>
    <mergeCell ref="C77:D77"/>
    <mergeCell ref="C78:D78"/>
    <mergeCell ref="C79:D79"/>
    <mergeCell ref="C80:D80"/>
    <mergeCell ref="C73:D73"/>
    <mergeCell ref="C74:D74"/>
    <mergeCell ref="C75:D75"/>
    <mergeCell ref="C76:D76"/>
    <mergeCell ref="C69:D69"/>
    <mergeCell ref="C70:D70"/>
    <mergeCell ref="C71:D71"/>
    <mergeCell ref="C72:D72"/>
    <mergeCell ref="C65:D65"/>
    <mergeCell ref="C66:D66"/>
    <mergeCell ref="C67:D67"/>
    <mergeCell ref="C68:D68"/>
    <mergeCell ref="C61:D61"/>
    <mergeCell ref="C62:D62"/>
    <mergeCell ref="C63:D63"/>
    <mergeCell ref="C64:D64"/>
    <mergeCell ref="C57:D57"/>
    <mergeCell ref="C58:D58"/>
    <mergeCell ref="C59:D59"/>
    <mergeCell ref="C60:D60"/>
    <mergeCell ref="C53:D53"/>
    <mergeCell ref="C54:D54"/>
    <mergeCell ref="C55:D55"/>
    <mergeCell ref="C56:D56"/>
    <mergeCell ref="C49:D49"/>
    <mergeCell ref="C50:D50"/>
    <mergeCell ref="C51:D51"/>
    <mergeCell ref="C52:D52"/>
    <mergeCell ref="C45:D45"/>
    <mergeCell ref="C46:D46"/>
    <mergeCell ref="C47:D47"/>
    <mergeCell ref="C48:D48"/>
    <mergeCell ref="C41:D41"/>
    <mergeCell ref="C42:D42"/>
    <mergeCell ref="C43:D43"/>
    <mergeCell ref="C44:D44"/>
    <mergeCell ref="C37:D37"/>
    <mergeCell ref="C38:D38"/>
    <mergeCell ref="C39:D39"/>
    <mergeCell ref="C40:D40"/>
    <mergeCell ref="C33:D33"/>
    <mergeCell ref="C34:D34"/>
    <mergeCell ref="C35:D35"/>
    <mergeCell ref="C36:D36"/>
    <mergeCell ref="C26:D26"/>
    <mergeCell ref="C29:D29"/>
    <mergeCell ref="C30:D30"/>
    <mergeCell ref="C32:D32"/>
    <mergeCell ref="C22:D22"/>
    <mergeCell ref="C23:D23"/>
    <mergeCell ref="C24:D24"/>
    <mergeCell ref="C25:D25"/>
    <mergeCell ref="F4:F9"/>
    <mergeCell ref="G4:G9"/>
    <mergeCell ref="C12:D12"/>
    <mergeCell ref="C28:D28"/>
    <mergeCell ref="C27:D27"/>
    <mergeCell ref="C13:D13"/>
    <mergeCell ref="C15:D15"/>
    <mergeCell ref="C17:D17"/>
    <mergeCell ref="C18:D18"/>
    <mergeCell ref="C19:D19"/>
    <mergeCell ref="C31:D31"/>
    <mergeCell ref="C16:D16"/>
    <mergeCell ref="A2:E2"/>
    <mergeCell ref="A4:A11"/>
    <mergeCell ref="B4:B11"/>
    <mergeCell ref="C4:D11"/>
    <mergeCell ref="E4:E11"/>
    <mergeCell ref="C14:D14"/>
    <mergeCell ref="C20:D20"/>
    <mergeCell ref="C21:D21"/>
  </mergeCells>
  <conditionalFormatting sqref="F13:G13 F15:G135 F137:G137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52" t="s">
        <v>18</v>
      </c>
      <c r="B1" s="152"/>
      <c r="C1" s="152"/>
      <c r="D1" s="152"/>
      <c r="E1" s="152"/>
      <c r="F1" s="152"/>
    </row>
    <row r="2" spans="1:6" ht="12.75" customHeight="1">
      <c r="A2" s="99" t="s">
        <v>28</v>
      </c>
      <c r="B2" s="99"/>
      <c r="C2" s="99"/>
      <c r="D2" s="99"/>
      <c r="E2" s="99"/>
      <c r="F2" s="9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7" t="s">
        <v>4</v>
      </c>
      <c r="B4" s="110" t="s">
        <v>10</v>
      </c>
      <c r="C4" s="121" t="s">
        <v>25</v>
      </c>
      <c r="D4" s="129" t="s">
        <v>16</v>
      </c>
      <c r="E4" s="129" t="s">
        <v>11</v>
      </c>
      <c r="F4" s="115" t="s">
        <v>14</v>
      </c>
    </row>
    <row r="5" spans="1:6" ht="4.5" customHeight="1">
      <c r="A5" s="108"/>
      <c r="B5" s="111"/>
      <c r="C5" s="123"/>
      <c r="D5" s="130"/>
      <c r="E5" s="130"/>
      <c r="F5" s="116"/>
    </row>
    <row r="6" spans="1:6" ht="6" customHeight="1">
      <c r="A6" s="108"/>
      <c r="B6" s="111"/>
      <c r="C6" s="123"/>
      <c r="D6" s="130"/>
      <c r="E6" s="130"/>
      <c r="F6" s="116"/>
    </row>
    <row r="7" spans="1:6" ht="4.5" customHeight="1">
      <c r="A7" s="108"/>
      <c r="B7" s="111"/>
      <c r="C7" s="123"/>
      <c r="D7" s="130"/>
      <c r="E7" s="130"/>
      <c r="F7" s="116"/>
    </row>
    <row r="8" spans="1:6" ht="6" customHeight="1">
      <c r="A8" s="108"/>
      <c r="B8" s="111"/>
      <c r="C8" s="123"/>
      <c r="D8" s="130"/>
      <c r="E8" s="130"/>
      <c r="F8" s="116"/>
    </row>
    <row r="9" spans="1:6" ht="6" customHeight="1">
      <c r="A9" s="108"/>
      <c r="B9" s="111"/>
      <c r="C9" s="123"/>
      <c r="D9" s="130"/>
      <c r="E9" s="130"/>
      <c r="F9" s="116"/>
    </row>
    <row r="10" spans="1:6" ht="18" customHeight="1">
      <c r="A10" s="109"/>
      <c r="B10" s="112"/>
      <c r="C10" s="125"/>
      <c r="D10" s="131"/>
      <c r="E10" s="131"/>
      <c r="F10" s="117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9" t="s">
        <v>2</v>
      </c>
      <c r="F11" s="20" t="s">
        <v>12</v>
      </c>
    </row>
    <row r="12" spans="1:6" ht="22.5">
      <c r="A12" s="57" t="s">
        <v>274</v>
      </c>
      <c r="B12" s="38" t="s">
        <v>275</v>
      </c>
      <c r="C12" s="56" t="s">
        <v>276</v>
      </c>
      <c r="D12" s="40">
        <v>27600</v>
      </c>
      <c r="E12" s="40">
        <v>-291912.97</v>
      </c>
      <c r="F12" s="58" t="s">
        <v>50</v>
      </c>
    </row>
    <row r="13" spans="1:6" ht="12.75">
      <c r="A13" s="68" t="s">
        <v>44</v>
      </c>
      <c r="B13" s="64"/>
      <c r="C13" s="65"/>
      <c r="D13" s="66"/>
      <c r="E13" s="66"/>
      <c r="F13" s="67"/>
    </row>
    <row r="14" spans="1:6" ht="12.75">
      <c r="A14" s="59" t="s">
        <v>277</v>
      </c>
      <c r="B14" s="63" t="s">
        <v>278</v>
      </c>
      <c r="C14" s="62" t="s">
        <v>279</v>
      </c>
      <c r="D14" s="61" t="s">
        <v>50</v>
      </c>
      <c r="E14" s="61" t="s">
        <v>50</v>
      </c>
      <c r="F14" s="60" t="s">
        <v>50</v>
      </c>
    </row>
    <row r="15" spans="1:6" ht="12.75">
      <c r="A15" s="68" t="s">
        <v>280</v>
      </c>
      <c r="B15" s="64"/>
      <c r="C15" s="65"/>
      <c r="D15" s="66"/>
      <c r="E15" s="66"/>
      <c r="F15" s="67"/>
    </row>
    <row r="16" spans="1:6" ht="12.75">
      <c r="A16" s="59" t="s">
        <v>281</v>
      </c>
      <c r="B16" s="63" t="s">
        <v>282</v>
      </c>
      <c r="C16" s="62" t="s">
        <v>283</v>
      </c>
      <c r="D16" s="61" t="s">
        <v>50</v>
      </c>
      <c r="E16" s="61" t="s">
        <v>50</v>
      </c>
      <c r="F16" s="60" t="s">
        <v>50</v>
      </c>
    </row>
    <row r="17" spans="1:6" ht="12.75">
      <c r="A17" s="68" t="s">
        <v>280</v>
      </c>
      <c r="B17" s="64"/>
      <c r="C17" s="65"/>
      <c r="D17" s="66" t="s">
        <v>38</v>
      </c>
      <c r="E17" s="66" t="s">
        <v>38</v>
      </c>
      <c r="F17" s="67"/>
    </row>
    <row r="18" spans="1:6" ht="12.75">
      <c r="A18" s="59" t="s">
        <v>284</v>
      </c>
      <c r="B18" s="63" t="s">
        <v>285</v>
      </c>
      <c r="C18" s="62" t="s">
        <v>286</v>
      </c>
      <c r="D18" s="61">
        <v>27600</v>
      </c>
      <c r="E18" s="61">
        <v>-291912.97</v>
      </c>
      <c r="F18" s="60" t="s">
        <v>273</v>
      </c>
    </row>
    <row r="19" spans="1:6" ht="12.75">
      <c r="A19" s="57" t="s">
        <v>287</v>
      </c>
      <c r="B19" s="38" t="s">
        <v>288</v>
      </c>
      <c r="C19" s="56" t="s">
        <v>38</v>
      </c>
      <c r="D19" s="40">
        <v>-5710411</v>
      </c>
      <c r="E19" s="40">
        <v>-5137827.24</v>
      </c>
      <c r="F19" s="58" t="s">
        <v>273</v>
      </c>
    </row>
    <row r="20" spans="1:6" ht="22.5">
      <c r="A20" s="57" t="s">
        <v>289</v>
      </c>
      <c r="B20" s="38" t="s">
        <v>38</v>
      </c>
      <c r="C20" s="56" t="s">
        <v>290</v>
      </c>
      <c r="D20" s="40">
        <v>-5710411</v>
      </c>
      <c r="E20" s="40">
        <v>-5137827.24</v>
      </c>
      <c r="F20" s="58" t="s">
        <v>273</v>
      </c>
    </row>
    <row r="21" spans="1:6" ht="22.5">
      <c r="A21" s="43" t="s">
        <v>291</v>
      </c>
      <c r="B21" s="38" t="s">
        <v>38</v>
      </c>
      <c r="C21" s="56" t="s">
        <v>292</v>
      </c>
      <c r="D21" s="40">
        <v>-5710411</v>
      </c>
      <c r="E21" s="40">
        <v>-5137827.24</v>
      </c>
      <c r="F21" s="58" t="s">
        <v>273</v>
      </c>
    </row>
    <row r="22" spans="1:6" ht="12.75">
      <c r="A22" s="57" t="s">
        <v>293</v>
      </c>
      <c r="B22" s="38" t="s">
        <v>294</v>
      </c>
      <c r="C22" s="56" t="s">
        <v>38</v>
      </c>
      <c r="D22" s="40">
        <v>5738011</v>
      </c>
      <c r="E22" s="40">
        <v>4845914.27</v>
      </c>
      <c r="F22" s="58" t="s">
        <v>273</v>
      </c>
    </row>
    <row r="23" spans="1:6" ht="22.5">
      <c r="A23" s="57" t="s">
        <v>289</v>
      </c>
      <c r="B23" s="38" t="s">
        <v>38</v>
      </c>
      <c r="C23" s="56" t="s">
        <v>295</v>
      </c>
      <c r="D23" s="40">
        <v>5738011</v>
      </c>
      <c r="E23" s="40">
        <v>4845914.27</v>
      </c>
      <c r="F23" s="58" t="s">
        <v>273</v>
      </c>
    </row>
    <row r="24" spans="1:6" ht="23.25" thickBot="1">
      <c r="A24" s="43" t="s">
        <v>296</v>
      </c>
      <c r="B24" s="38" t="s">
        <v>38</v>
      </c>
      <c r="C24" s="56" t="s">
        <v>297</v>
      </c>
      <c r="D24" s="40">
        <v>5738011</v>
      </c>
      <c r="E24" s="40">
        <v>4845914.27</v>
      </c>
      <c r="F24" s="58" t="s">
        <v>273</v>
      </c>
    </row>
    <row r="25" spans="1:6" ht="12.75" customHeight="1">
      <c r="A25" s="85"/>
      <c r="B25" s="84"/>
      <c r="C25" s="81"/>
      <c r="D25" s="80"/>
      <c r="E25" s="80"/>
      <c r="F25" s="82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14 E16:F16 E18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298</v>
      </c>
      <c r="B1" s="1" t="s">
        <v>2</v>
      </c>
    </row>
    <row r="2" spans="1:2" ht="12.75">
      <c r="A2" t="s">
        <v>299</v>
      </c>
      <c r="B2" s="1" t="s">
        <v>300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Кутаков Александр Александрович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2012-02-28T10:28:42Z</dcterms:modified>
  <cp:category/>
  <cp:version/>
  <cp:contentType/>
  <cp:contentStatus/>
</cp:coreProperties>
</file>