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915" windowWidth="12120" windowHeight="8835" activeTab="0"/>
  </bookViews>
  <sheets>
    <sheet name="бланк" sheetId="1" r:id="rId1"/>
  </sheets>
  <definedNames/>
  <calcPr fullCalcOnLoad="1" refMode="R1C1"/>
</workbook>
</file>

<file path=xl/sharedStrings.xml><?xml version="1.0" encoding="utf-8"?>
<sst xmlns="http://schemas.openxmlformats.org/spreadsheetml/2006/main" count="68" uniqueCount="42">
  <si>
    <t>Показатель, ед.изм</t>
  </si>
  <si>
    <t>Численность муниципальных служащих</t>
  </si>
  <si>
    <t xml:space="preserve">Численность </t>
  </si>
  <si>
    <t xml:space="preserve">       заработную плату (211)</t>
  </si>
  <si>
    <t xml:space="preserve">       начисления на оплату труда (213)</t>
  </si>
  <si>
    <t>расходы (тыс.руб)</t>
  </si>
  <si>
    <t>ср.списочная численность (чел)</t>
  </si>
  <si>
    <t>Кассовый расход</t>
  </si>
  <si>
    <t>Фактический расход</t>
  </si>
  <si>
    <t>Численность</t>
  </si>
  <si>
    <t>в том числе ФОТ:</t>
  </si>
  <si>
    <t>в том числе ФОТ</t>
  </si>
  <si>
    <t>в том числе: МРОТ</t>
  </si>
  <si>
    <t>в том числе</t>
  </si>
  <si>
    <t>Объем расходов на содержание Главы района (поселения) (КЦСР 0020800), всего</t>
  </si>
  <si>
    <r>
      <t xml:space="preserve">Объем расходов на содержание </t>
    </r>
    <r>
      <rPr>
        <b/>
        <i/>
        <sz val="11"/>
        <rFont val="Arial Cyr"/>
        <family val="0"/>
      </rPr>
      <t>муниципальных</t>
    </r>
    <r>
      <rPr>
        <b/>
        <i/>
        <sz val="10"/>
        <rFont val="Arial Cyr"/>
        <family val="0"/>
      </rPr>
      <t xml:space="preserve"> служащих (КЦСР 0020400), всего</t>
    </r>
  </si>
  <si>
    <t>Объем расходов на содержание Председателя  Думы (КЦСР 0021100), всего</t>
  </si>
  <si>
    <r>
      <t xml:space="preserve">Объем расходов на содержание </t>
    </r>
    <r>
      <rPr>
        <b/>
        <i/>
        <sz val="11"/>
        <rFont val="Arial Cyr"/>
        <family val="0"/>
      </rPr>
      <t>муниципальных</t>
    </r>
    <r>
      <rPr>
        <b/>
        <i/>
        <sz val="10"/>
        <rFont val="Arial Cyr"/>
        <family val="0"/>
      </rPr>
      <t xml:space="preserve"> служащих , всего</t>
    </r>
  </si>
  <si>
    <t>(наименование бюджетополучателя, поселения)</t>
  </si>
  <si>
    <t>Руководитель</t>
  </si>
  <si>
    <t>Исполнитель</t>
  </si>
  <si>
    <t>Кассовый план на отч. Дату</t>
  </si>
  <si>
    <t>Утверждено первоначально на 2011г., шт.ед.</t>
  </si>
  <si>
    <t>Утверждено на отч. Дату, шт.ед.</t>
  </si>
  <si>
    <t>Фактически замещено  на конец отч. пер., шт.ед.</t>
  </si>
  <si>
    <t>Утвержденно на 2011 год</t>
  </si>
  <si>
    <t>Объем расходов на содержание работников, оплата которых производится по НСОТ и ЕТС, всего</t>
  </si>
  <si>
    <t>Численность работников</t>
  </si>
  <si>
    <t>Всего по расходам за счет средств местного бюджета</t>
  </si>
  <si>
    <t>Всего по численности за счет средств местного бюджета</t>
  </si>
  <si>
    <t>Справочно: ФОТ и численность муниципальных служащих (211,213)</t>
  </si>
  <si>
    <r>
      <t xml:space="preserve">1. Численность и расходы </t>
    </r>
    <r>
      <rPr>
        <b/>
        <u val="single"/>
        <sz val="10"/>
        <rFont val="Arial Cyr"/>
        <family val="0"/>
      </rPr>
      <t>на содержание учреждения</t>
    </r>
    <r>
      <rPr>
        <b/>
        <sz val="10"/>
        <rFont val="Arial Cyr"/>
        <family val="0"/>
      </rPr>
      <t xml:space="preserve"> за счет средств местного бюджета с учетом индексации ФОТ на 6,5% за счет средств областного бюджета</t>
    </r>
  </si>
  <si>
    <r>
      <t xml:space="preserve">2. Численность и расходы </t>
    </r>
    <r>
      <rPr>
        <b/>
        <u val="single"/>
        <sz val="10"/>
        <rFont val="Arial Cyr"/>
        <family val="0"/>
      </rPr>
      <t>на содержание учреждения</t>
    </r>
    <r>
      <rPr>
        <b/>
        <sz val="10"/>
        <rFont val="Arial Cyr"/>
        <family val="0"/>
      </rPr>
      <t xml:space="preserve"> за счет целевых средств из областного и федерального бюджетов</t>
    </r>
  </si>
  <si>
    <t>Всего по расходам за счет средств областного и федерального бюджетов</t>
  </si>
  <si>
    <t>ВСЕГО</t>
  </si>
  <si>
    <t xml:space="preserve">              НСОТ (ЕТС)</t>
  </si>
  <si>
    <r>
      <t>Информация о численности и расходах на содержание органов местного самоуправления, работников муниципальных учреждений, автономных учреждений</t>
    </r>
    <r>
      <rPr>
        <b/>
        <vertAlign val="superscript"/>
        <sz val="12"/>
        <rFont val="Arial Cyr"/>
        <family val="0"/>
      </rPr>
      <t>1</t>
    </r>
  </si>
  <si>
    <t>1. Форма заполняется в разрезе КФСР, КЦСР (свод по учреждению и расшифровка в т.ч. - клубы, библиотеки, школы, ДОУ, внешкольные учреждения, ФАП, скорая помощь, больницы, ЦБ и т.д.)</t>
  </si>
  <si>
    <t>2. К информации обязательно дается пояснение причин отклонения первоначально утвержденной шт.численности от шт.численности, утвержденной на кон.отч.пер.</t>
  </si>
  <si>
    <t>3. К информации обязательно дается пояснение причин отклонения фактически замещенной шт.числ. От утвержденной</t>
  </si>
  <si>
    <t>4. Информация должна соответствовать данным статистической отчетности</t>
  </si>
  <si>
    <t>на 01 января 2012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</si>
</sst>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#,##0.0000000000"/>
    <numFmt numFmtId="173" formatCode="#,##0.00000000000"/>
    <numFmt numFmtId="174" formatCode="#,##0.000000000000"/>
    <numFmt numFmtId="175" formatCode="#,##0.0000000000000"/>
    <numFmt numFmtId="176" formatCode="#,##0.00000000000000"/>
    <numFmt numFmtId="177" formatCode="#,##0.000000000000000"/>
    <numFmt numFmtId="178" formatCode="0.000"/>
  </numFmts>
  <fonts count="18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9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i/>
      <sz val="11"/>
      <name val="Arial Cyr"/>
      <family val="0"/>
    </font>
    <font>
      <b/>
      <u val="single"/>
      <sz val="10"/>
      <name val="Arial Cyr"/>
      <family val="0"/>
    </font>
    <font>
      <b/>
      <vertAlign val="superscript"/>
      <sz val="12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2" borderId="3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64" fontId="7" fillId="2" borderId="6" xfId="0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horizontal="center" vertical="center"/>
    </xf>
    <xf numFmtId="4" fontId="5" fillId="3" borderId="6" xfId="0" applyNumberFormat="1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right" wrapText="1"/>
    </xf>
    <xf numFmtId="164" fontId="8" fillId="3" borderId="3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/>
    </xf>
    <xf numFmtId="164" fontId="11" fillId="2" borderId="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64" fontId="12" fillId="2" borderId="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4" fontId="7" fillId="4" borderId="9" xfId="0" applyNumberFormat="1" applyFont="1" applyFill="1" applyBorder="1" applyAlignment="1">
      <alignment/>
    </xf>
    <xf numFmtId="164" fontId="7" fillId="4" borderId="6" xfId="0" applyNumberFormat="1" applyFont="1" applyFill="1" applyBorder="1" applyAlignment="1">
      <alignment/>
    </xf>
    <xf numFmtId="164" fontId="15" fillId="3" borderId="8" xfId="0" applyNumberFormat="1" applyFont="1" applyFill="1" applyBorder="1" applyAlignment="1">
      <alignment horizontal="center" vertical="center"/>
    </xf>
    <xf numFmtId="164" fontId="12" fillId="2" borderId="7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164" fontId="11" fillId="2" borderId="10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wrapText="1"/>
    </xf>
    <xf numFmtId="164" fontId="7" fillId="4" borderId="12" xfId="0" applyNumberFormat="1" applyFont="1" applyFill="1" applyBorder="1" applyAlignment="1">
      <alignment/>
    </xf>
    <xf numFmtId="0" fontId="7" fillId="4" borderId="1" xfId="0" applyFont="1" applyFill="1" applyBorder="1" applyAlignment="1">
      <alignment wrapText="1"/>
    </xf>
    <xf numFmtId="164" fontId="7" fillId="4" borderId="7" xfId="0" applyNumberFormat="1" applyFont="1" applyFill="1" applyBorder="1" applyAlignment="1">
      <alignment/>
    </xf>
    <xf numFmtId="0" fontId="10" fillId="0" borderId="1" xfId="0" applyFont="1" applyBorder="1" applyAlignment="1">
      <alignment/>
    </xf>
    <xf numFmtId="164" fontId="8" fillId="0" borderId="7" xfId="0" applyNumberFormat="1" applyFont="1" applyBorder="1" applyAlignment="1">
      <alignment/>
    </xf>
    <xf numFmtId="164" fontId="8" fillId="3" borderId="5" xfId="0" applyNumberFormat="1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  <xf numFmtId="164" fontId="15" fillId="3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78" fontId="1" fillId="2" borderId="6" xfId="0" applyNumberFormat="1" applyFont="1" applyFill="1" applyBorder="1" applyAlignment="1">
      <alignment horizontal="center" vertical="center"/>
    </xf>
    <xf numFmtId="178" fontId="13" fillId="2" borderId="6" xfId="0" applyNumberFormat="1" applyFont="1" applyFill="1" applyBorder="1" applyAlignment="1">
      <alignment horizontal="center" vertical="center"/>
    </xf>
    <xf numFmtId="178" fontId="1" fillId="2" borderId="8" xfId="0" applyNumberFormat="1" applyFont="1" applyFill="1" applyBorder="1" applyAlignment="1">
      <alignment horizontal="center" vertical="center"/>
    </xf>
    <xf numFmtId="178" fontId="1" fillId="2" borderId="9" xfId="0" applyNumberFormat="1" applyFont="1" applyFill="1" applyBorder="1" applyAlignment="1">
      <alignment horizontal="center" vertical="center"/>
    </xf>
    <xf numFmtId="178" fontId="14" fillId="2" borderId="6" xfId="0" applyNumberFormat="1" applyFont="1" applyFill="1" applyBorder="1" applyAlignment="1">
      <alignment horizontal="center" vertical="center"/>
    </xf>
    <xf numFmtId="178" fontId="5" fillId="2" borderId="6" xfId="0" applyNumberFormat="1" applyFont="1" applyFill="1" applyBorder="1" applyAlignment="1">
      <alignment horizontal="center" vertical="center"/>
    </xf>
    <xf numFmtId="178" fontId="7" fillId="4" borderId="9" xfId="0" applyNumberFormat="1" applyFont="1" applyFill="1" applyBorder="1" applyAlignment="1">
      <alignment/>
    </xf>
    <xf numFmtId="178" fontId="7" fillId="4" borderId="6" xfId="0" applyNumberFormat="1" applyFont="1" applyFill="1" applyBorder="1" applyAlignment="1">
      <alignment/>
    </xf>
    <xf numFmtId="178" fontId="7" fillId="0" borderId="6" xfId="0" applyNumberFormat="1" applyFont="1" applyBorder="1" applyAlignment="1">
      <alignment/>
    </xf>
    <xf numFmtId="178" fontId="5" fillId="3" borderId="6" xfId="0" applyNumberFormat="1" applyFont="1" applyFill="1" applyBorder="1" applyAlignment="1">
      <alignment horizontal="center" vertical="center"/>
    </xf>
    <xf numFmtId="178" fontId="5" fillId="3" borderId="8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7" fillId="0" borderId="6" xfId="0" applyNumberFormat="1" applyFont="1" applyBorder="1" applyAlignment="1">
      <alignment/>
    </xf>
    <xf numFmtId="0" fontId="6" fillId="5" borderId="11" xfId="0" applyFont="1" applyFill="1" applyBorder="1" applyAlignment="1">
      <alignment vertical="center" wrapText="1"/>
    </xf>
    <xf numFmtId="178" fontId="1" fillId="5" borderId="9" xfId="0" applyNumberFormat="1" applyFont="1" applyFill="1" applyBorder="1" applyAlignment="1">
      <alignment horizontal="center" vertical="center"/>
    </xf>
    <xf numFmtId="164" fontId="12" fillId="5" borderId="9" xfId="0" applyNumberFormat="1" applyFont="1" applyFill="1" applyBorder="1" applyAlignment="1">
      <alignment horizontal="center" vertical="center"/>
    </xf>
    <xf numFmtId="164" fontId="12" fillId="5" borderId="12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wrapText="1"/>
    </xf>
    <xf numFmtId="178" fontId="1" fillId="5" borderId="6" xfId="0" applyNumberFormat="1" applyFont="1" applyFill="1" applyBorder="1" applyAlignment="1">
      <alignment horizontal="center" vertical="center"/>
    </xf>
    <xf numFmtId="164" fontId="7" fillId="5" borderId="6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wrapText="1"/>
    </xf>
    <xf numFmtId="0" fontId="6" fillId="5" borderId="2" xfId="0" applyFont="1" applyFill="1" applyBorder="1" applyAlignment="1">
      <alignment wrapText="1"/>
    </xf>
    <xf numFmtId="178" fontId="5" fillId="5" borderId="8" xfId="0" applyNumberFormat="1" applyFont="1" applyFill="1" applyBorder="1" applyAlignment="1">
      <alignment horizontal="center" vertical="center"/>
    </xf>
    <xf numFmtId="164" fontId="7" fillId="5" borderId="8" xfId="0" applyNumberFormat="1" applyFont="1" applyFill="1" applyBorder="1" applyAlignment="1">
      <alignment horizontal="center" vertical="center"/>
    </xf>
    <xf numFmtId="164" fontId="7" fillId="5" borderId="10" xfId="0" applyNumberFormat="1" applyFont="1" applyFill="1" applyBorder="1" applyAlignment="1">
      <alignment horizontal="center" vertical="center"/>
    </xf>
    <xf numFmtId="178" fontId="5" fillId="5" borderId="9" xfId="0" applyNumberFormat="1" applyFont="1" applyFill="1" applyBorder="1" applyAlignment="1">
      <alignment horizontal="center" vertical="center"/>
    </xf>
    <xf numFmtId="178" fontId="5" fillId="5" borderId="6" xfId="0" applyNumberFormat="1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wrapText="1"/>
    </xf>
    <xf numFmtId="178" fontId="14" fillId="6" borderId="15" xfId="0" applyNumberFormat="1" applyFont="1" applyFill="1" applyBorder="1" applyAlignment="1">
      <alignment horizontal="center" vertical="center"/>
    </xf>
    <xf numFmtId="164" fontId="12" fillId="7" borderId="15" xfId="0" applyNumberFormat="1" applyFont="1" applyFill="1" applyBorder="1" applyAlignment="1">
      <alignment horizontal="center" vertical="center"/>
    </xf>
    <xf numFmtId="164" fontId="12" fillId="6" borderId="15" xfId="0" applyNumberFormat="1" applyFont="1" applyFill="1" applyBorder="1" applyAlignment="1">
      <alignment horizontal="center" vertical="center"/>
    </xf>
    <xf numFmtId="164" fontId="12" fillId="6" borderId="16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 wrapText="1"/>
    </xf>
    <xf numFmtId="0" fontId="0" fillId="2" borderId="23" xfId="0" applyFont="1" applyFill="1" applyBorder="1" applyAlignment="1">
      <alignment horizontal="center" wrapText="1"/>
    </xf>
    <xf numFmtId="0" fontId="0" fillId="2" borderId="24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1" xfId="0" applyBorder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zoomScaleSheetLayoutView="90" workbookViewId="0" topLeftCell="A1">
      <selection activeCell="A1" sqref="A1:I1"/>
    </sheetView>
  </sheetViews>
  <sheetFormatPr defaultColWidth="9.00390625" defaultRowHeight="12.75"/>
  <cols>
    <col min="1" max="1" width="37.25390625" style="0" customWidth="1"/>
    <col min="2" max="2" width="8.75390625" style="0" customWidth="1"/>
    <col min="3" max="3" width="10.625" style="0" customWidth="1"/>
    <col min="4" max="4" width="8.75390625" style="0" customWidth="1"/>
    <col min="5" max="5" width="10.625" style="0" customWidth="1"/>
    <col min="6" max="7" width="10.75390625" style="0" customWidth="1"/>
    <col min="8" max="8" width="10.625" style="0" customWidth="1"/>
  </cols>
  <sheetData>
    <row r="1" spans="1:9" ht="32.25" customHeight="1">
      <c r="A1" s="90" t="s">
        <v>36</v>
      </c>
      <c r="B1" s="90"/>
      <c r="C1" s="90"/>
      <c r="D1" s="90"/>
      <c r="E1" s="90"/>
      <c r="F1" s="90"/>
      <c r="G1" s="90"/>
      <c r="H1" s="90"/>
      <c r="I1" s="90"/>
    </row>
    <row r="2" spans="1:9" ht="16.5" customHeight="1">
      <c r="A2" s="90" t="s">
        <v>41</v>
      </c>
      <c r="B2" s="90"/>
      <c r="C2" s="90"/>
      <c r="D2" s="90"/>
      <c r="E2" s="90"/>
      <c r="F2" s="90"/>
      <c r="G2" s="90"/>
      <c r="H2" s="90"/>
      <c r="I2" s="90"/>
    </row>
    <row r="3" spans="1:9" ht="14.25" customHeight="1">
      <c r="A3" s="91"/>
      <c r="B3" s="91"/>
      <c r="C3" s="91"/>
      <c r="D3" s="91"/>
      <c r="E3" s="91"/>
      <c r="F3" s="91"/>
      <c r="G3" s="91"/>
      <c r="H3" s="91"/>
      <c r="I3" s="91"/>
    </row>
    <row r="4" spans="1:9" ht="13.5" customHeight="1">
      <c r="A4" s="92" t="s">
        <v>18</v>
      </c>
      <c r="B4" s="92"/>
      <c r="C4" s="92"/>
      <c r="D4" s="92"/>
      <c r="E4" s="92"/>
      <c r="F4" s="92"/>
      <c r="G4" s="92"/>
      <c r="H4" s="92"/>
      <c r="I4" s="92"/>
    </row>
    <row r="5" spans="1:8" ht="9.75" customHeight="1" thickBot="1">
      <c r="A5" s="1"/>
      <c r="B5" s="84"/>
      <c r="C5" s="84"/>
      <c r="D5" s="84"/>
      <c r="E5" s="84"/>
      <c r="F5" s="84"/>
      <c r="G5" s="84"/>
      <c r="H5" s="84"/>
    </row>
    <row r="6" spans="1:9" ht="12.75" customHeight="1">
      <c r="A6" s="82" t="s">
        <v>0</v>
      </c>
      <c r="B6" s="85" t="s">
        <v>9</v>
      </c>
      <c r="C6" s="85"/>
      <c r="D6" s="85"/>
      <c r="E6" s="86"/>
      <c r="F6" s="87" t="s">
        <v>5</v>
      </c>
      <c r="G6" s="88"/>
      <c r="H6" s="88"/>
      <c r="I6" s="89"/>
    </row>
    <row r="7" spans="1:9" ht="88.5" customHeight="1">
      <c r="A7" s="83"/>
      <c r="B7" s="55" t="s">
        <v>22</v>
      </c>
      <c r="C7" s="6" t="s">
        <v>23</v>
      </c>
      <c r="D7" s="6" t="s">
        <v>24</v>
      </c>
      <c r="E7" s="5" t="s">
        <v>6</v>
      </c>
      <c r="F7" s="6" t="s">
        <v>25</v>
      </c>
      <c r="G7" s="6" t="s">
        <v>21</v>
      </c>
      <c r="H7" s="7" t="s">
        <v>7</v>
      </c>
      <c r="I7" s="8" t="s">
        <v>8</v>
      </c>
    </row>
    <row r="8" spans="1:9" ht="34.5" customHeight="1">
      <c r="A8" s="77" t="s">
        <v>31</v>
      </c>
      <c r="B8" s="78"/>
      <c r="C8" s="78"/>
      <c r="D8" s="78"/>
      <c r="E8" s="78"/>
      <c r="F8" s="78"/>
      <c r="G8" s="78"/>
      <c r="H8" s="78"/>
      <c r="I8" s="79"/>
    </row>
    <row r="9" spans="1:9" ht="35.25" customHeight="1">
      <c r="A9" s="43" t="s">
        <v>14</v>
      </c>
      <c r="B9" s="44"/>
      <c r="C9" s="44"/>
      <c r="D9" s="44"/>
      <c r="E9" s="44"/>
      <c r="F9" s="24">
        <v>602</v>
      </c>
      <c r="G9" s="24">
        <v>602</v>
      </c>
      <c r="H9" s="24">
        <v>602</v>
      </c>
      <c r="I9" s="30">
        <v>602</v>
      </c>
    </row>
    <row r="10" spans="1:9" s="25" customFormat="1" ht="13.5" customHeight="1">
      <c r="A10" s="31" t="s">
        <v>10</v>
      </c>
      <c r="B10" s="45"/>
      <c r="C10" s="45"/>
      <c r="D10" s="45"/>
      <c r="E10" s="45"/>
      <c r="F10" s="10">
        <f>F11+F12</f>
        <v>601.8</v>
      </c>
      <c r="G10" s="10">
        <f>G11+G12</f>
        <v>601.8</v>
      </c>
      <c r="H10" s="10">
        <f>H11+H12</f>
        <v>601.8</v>
      </c>
      <c r="I10" s="11">
        <f>I11+I12</f>
        <v>601.8</v>
      </c>
    </row>
    <row r="11" spans="1:9" ht="15" customHeight="1">
      <c r="A11" s="2" t="s">
        <v>3</v>
      </c>
      <c r="B11" s="44"/>
      <c r="C11" s="44"/>
      <c r="D11" s="44"/>
      <c r="E11" s="44"/>
      <c r="F11" s="12">
        <v>449.4</v>
      </c>
      <c r="G11" s="12">
        <v>449.4</v>
      </c>
      <c r="H11" s="12">
        <v>449.4</v>
      </c>
      <c r="I11" s="13">
        <v>449.4</v>
      </c>
    </row>
    <row r="12" spans="1:9" ht="15.75" customHeight="1">
      <c r="A12" s="2" t="s">
        <v>4</v>
      </c>
      <c r="B12" s="44"/>
      <c r="C12" s="44"/>
      <c r="D12" s="44"/>
      <c r="E12" s="44"/>
      <c r="F12" s="12">
        <v>152.4</v>
      </c>
      <c r="G12" s="12">
        <v>152.4</v>
      </c>
      <c r="H12" s="12">
        <v>152.4</v>
      </c>
      <c r="I12" s="13">
        <v>152.4</v>
      </c>
    </row>
    <row r="13" spans="1:9" ht="16.5" customHeight="1" thickBot="1">
      <c r="A13" s="3" t="s">
        <v>2</v>
      </c>
      <c r="B13" s="46">
        <v>1</v>
      </c>
      <c r="C13" s="46">
        <v>1</v>
      </c>
      <c r="D13" s="46">
        <v>1</v>
      </c>
      <c r="E13" s="46">
        <v>1</v>
      </c>
      <c r="F13" s="22"/>
      <c r="G13" s="22"/>
      <c r="H13" s="22"/>
      <c r="I13" s="32"/>
    </row>
    <row r="14" spans="1:9" ht="39.75" customHeight="1">
      <c r="A14" s="42" t="s">
        <v>16</v>
      </c>
      <c r="B14" s="47"/>
      <c r="C14" s="47"/>
      <c r="D14" s="47"/>
      <c r="E14" s="47"/>
      <c r="F14" s="24"/>
      <c r="G14" s="24"/>
      <c r="H14" s="24"/>
      <c r="I14" s="30"/>
    </row>
    <row r="15" spans="1:9" s="26" customFormat="1" ht="14.25" customHeight="1">
      <c r="A15" s="4" t="s">
        <v>10</v>
      </c>
      <c r="B15" s="48"/>
      <c r="C15" s="48"/>
      <c r="D15" s="48"/>
      <c r="E15" s="48"/>
      <c r="F15" s="10">
        <f>F16+F17</f>
        <v>0</v>
      </c>
      <c r="G15" s="10">
        <f>G16+G17</f>
        <v>0</v>
      </c>
      <c r="H15" s="10">
        <f>H16+H17</f>
        <v>0</v>
      </c>
      <c r="I15" s="11">
        <f>I16+I17</f>
        <v>0</v>
      </c>
    </row>
    <row r="16" spans="1:9" ht="12.75" customHeight="1">
      <c r="A16" s="2" t="s">
        <v>3</v>
      </c>
      <c r="B16" s="44"/>
      <c r="C16" s="44"/>
      <c r="D16" s="44"/>
      <c r="E16" s="44"/>
      <c r="F16" s="12"/>
      <c r="G16" s="12"/>
      <c r="H16" s="12"/>
      <c r="I16" s="13"/>
    </row>
    <row r="17" spans="1:9" ht="17.25" customHeight="1">
      <c r="A17" s="2" t="s">
        <v>4</v>
      </c>
      <c r="B17" s="44"/>
      <c r="C17" s="44"/>
      <c r="D17" s="44"/>
      <c r="E17" s="44"/>
      <c r="F17" s="12"/>
      <c r="G17" s="12"/>
      <c r="H17" s="12"/>
      <c r="I17" s="13"/>
    </row>
    <row r="18" spans="1:9" ht="13.5" customHeight="1" thickBot="1">
      <c r="A18" s="3" t="s">
        <v>2</v>
      </c>
      <c r="B18" s="46"/>
      <c r="C18" s="46"/>
      <c r="D18" s="46"/>
      <c r="E18" s="46"/>
      <c r="F18" s="22"/>
      <c r="G18" s="22"/>
      <c r="H18" s="22"/>
      <c r="I18" s="32"/>
    </row>
    <row r="19" spans="1:9" ht="42.75" customHeight="1">
      <c r="A19" s="42" t="s">
        <v>15</v>
      </c>
      <c r="B19" s="47"/>
      <c r="C19" s="47"/>
      <c r="D19" s="47"/>
      <c r="E19" s="47"/>
      <c r="F19" s="24">
        <v>1226</v>
      </c>
      <c r="G19" s="24">
        <v>1226</v>
      </c>
      <c r="H19" s="24">
        <v>1226</v>
      </c>
      <c r="I19" s="30">
        <v>1209.3</v>
      </c>
    </row>
    <row r="20" spans="1:9" s="23" customFormat="1" ht="14.25" customHeight="1">
      <c r="A20" s="4" t="s">
        <v>10</v>
      </c>
      <c r="B20" s="49"/>
      <c r="C20" s="49"/>
      <c r="D20" s="49"/>
      <c r="E20" s="49"/>
      <c r="F20" s="10">
        <f>F21+F22</f>
        <v>725.4000000000001</v>
      </c>
      <c r="G20" s="10">
        <f>G21+G22</f>
        <v>725.4000000000001</v>
      </c>
      <c r="H20" s="10">
        <f>H21+H22</f>
        <v>725.4000000000001</v>
      </c>
      <c r="I20" s="11">
        <f>I21+I22</f>
        <v>725.4000000000001</v>
      </c>
    </row>
    <row r="21" spans="1:9" ht="11.25" customHeight="1">
      <c r="A21" s="2" t="s">
        <v>3</v>
      </c>
      <c r="B21" s="44"/>
      <c r="C21" s="44"/>
      <c r="D21" s="44"/>
      <c r="E21" s="44"/>
      <c r="F21" s="12">
        <v>543.6</v>
      </c>
      <c r="G21" s="12">
        <v>543.6</v>
      </c>
      <c r="H21" s="12">
        <v>543.6</v>
      </c>
      <c r="I21" s="13">
        <v>543.6</v>
      </c>
    </row>
    <row r="22" spans="1:9" ht="14.25" customHeight="1">
      <c r="A22" s="2" t="s">
        <v>4</v>
      </c>
      <c r="B22" s="44"/>
      <c r="C22" s="44"/>
      <c r="D22" s="44"/>
      <c r="E22" s="44"/>
      <c r="F22" s="12">
        <v>181.8</v>
      </c>
      <c r="G22" s="12">
        <v>181.8</v>
      </c>
      <c r="H22" s="12">
        <v>181.8</v>
      </c>
      <c r="I22" s="13">
        <v>181.8</v>
      </c>
    </row>
    <row r="23" spans="1:9" ht="15.75" customHeight="1" thickBot="1">
      <c r="A23" s="3" t="s">
        <v>1</v>
      </c>
      <c r="B23" s="46">
        <v>2.5</v>
      </c>
      <c r="C23" s="46">
        <v>2.5</v>
      </c>
      <c r="D23" s="46">
        <v>2.5</v>
      </c>
      <c r="E23" s="46">
        <v>3</v>
      </c>
      <c r="F23" s="22"/>
      <c r="G23" s="22"/>
      <c r="H23" s="22"/>
      <c r="I23" s="32"/>
    </row>
    <row r="24" spans="1:9" ht="38.25">
      <c r="A24" s="42" t="s">
        <v>26</v>
      </c>
      <c r="B24" s="47"/>
      <c r="C24" s="47"/>
      <c r="D24" s="47"/>
      <c r="E24" s="47"/>
      <c r="F24" s="24">
        <v>427.7</v>
      </c>
      <c r="G24" s="24">
        <v>427.7</v>
      </c>
      <c r="H24" s="24">
        <v>427.7</v>
      </c>
      <c r="I24" s="30">
        <v>427.7</v>
      </c>
    </row>
    <row r="25" spans="1:9" ht="15" customHeight="1">
      <c r="A25" s="4" t="s">
        <v>10</v>
      </c>
      <c r="B25" s="44"/>
      <c r="C25" s="44"/>
      <c r="D25" s="44"/>
      <c r="E25" s="44"/>
      <c r="F25" s="10">
        <f>F26+F27</f>
        <v>427.7</v>
      </c>
      <c r="G25" s="10">
        <f>G26+G27</f>
        <v>427.7</v>
      </c>
      <c r="H25" s="10">
        <f>H26+H27</f>
        <v>427.7</v>
      </c>
      <c r="I25" s="11">
        <f>I26+I27</f>
        <v>427.7</v>
      </c>
    </row>
    <row r="26" spans="1:9" ht="12" customHeight="1">
      <c r="A26" s="2" t="s">
        <v>3</v>
      </c>
      <c r="B26" s="44"/>
      <c r="C26" s="44"/>
      <c r="D26" s="44"/>
      <c r="E26" s="44"/>
      <c r="F26" s="12">
        <v>321.4</v>
      </c>
      <c r="G26" s="12">
        <v>321.4</v>
      </c>
      <c r="H26" s="12">
        <v>321.4</v>
      </c>
      <c r="I26" s="13">
        <v>321.4</v>
      </c>
    </row>
    <row r="27" spans="1:9" ht="12.75" customHeight="1">
      <c r="A27" s="2" t="s">
        <v>4</v>
      </c>
      <c r="B27" s="44"/>
      <c r="C27" s="44"/>
      <c r="D27" s="44"/>
      <c r="E27" s="44"/>
      <c r="F27" s="12">
        <v>106.3</v>
      </c>
      <c r="G27" s="12">
        <v>106.3</v>
      </c>
      <c r="H27" s="12">
        <v>106.3</v>
      </c>
      <c r="I27" s="13">
        <v>106.3</v>
      </c>
    </row>
    <row r="28" spans="1:9" ht="15.75" thickBot="1">
      <c r="A28" s="3" t="s">
        <v>27</v>
      </c>
      <c r="B28" s="46">
        <v>2.5</v>
      </c>
      <c r="C28" s="46">
        <v>2.5</v>
      </c>
      <c r="D28" s="46">
        <v>2.5</v>
      </c>
      <c r="E28" s="46">
        <v>3</v>
      </c>
      <c r="F28" s="22"/>
      <c r="G28" s="22"/>
      <c r="H28" s="22"/>
      <c r="I28" s="32"/>
    </row>
    <row r="29" spans="1:9" ht="25.5">
      <c r="A29" s="57" t="s">
        <v>28</v>
      </c>
      <c r="B29" s="58"/>
      <c r="C29" s="58"/>
      <c r="D29" s="58"/>
      <c r="E29" s="58"/>
      <c r="F29" s="59">
        <f>SUM(F9,F14,F19,F24)</f>
        <v>2255.7</v>
      </c>
      <c r="G29" s="59">
        <f>SUM(G9,G14,G19,G24)</f>
        <v>2255.7</v>
      </c>
      <c r="H29" s="59">
        <f>SUM(H9,H14,H19,H24)</f>
        <v>2255.7</v>
      </c>
      <c r="I29" s="60">
        <f>SUM(I9,I14,I19,I24)</f>
        <v>2239</v>
      </c>
    </row>
    <row r="30" spans="1:9" ht="13.5" customHeight="1">
      <c r="A30" s="61" t="s">
        <v>10</v>
      </c>
      <c r="B30" s="62"/>
      <c r="C30" s="62"/>
      <c r="D30" s="62"/>
      <c r="E30" s="62"/>
      <c r="F30" s="63">
        <f>F31+F32</f>
        <v>1754.9</v>
      </c>
      <c r="G30" s="63">
        <f>G31+G32</f>
        <v>1754.9</v>
      </c>
      <c r="H30" s="63">
        <f>H31+H32</f>
        <v>1754.9</v>
      </c>
      <c r="I30" s="64">
        <f>I31+I32</f>
        <v>1754.9</v>
      </c>
    </row>
    <row r="31" spans="1:9" ht="13.5" customHeight="1">
      <c r="A31" s="65" t="s">
        <v>3</v>
      </c>
      <c r="B31" s="62"/>
      <c r="C31" s="62"/>
      <c r="D31" s="62"/>
      <c r="E31" s="62"/>
      <c r="F31" s="59">
        <f aca="true" t="shared" si="0" ref="F31:I32">SUM(F11,F16,F21,F26)</f>
        <v>1314.4</v>
      </c>
      <c r="G31" s="59">
        <f t="shared" si="0"/>
        <v>1314.4</v>
      </c>
      <c r="H31" s="59">
        <f t="shared" si="0"/>
        <v>1314.4</v>
      </c>
      <c r="I31" s="60">
        <f t="shared" si="0"/>
        <v>1314.4</v>
      </c>
    </row>
    <row r="32" spans="1:9" ht="15.75" customHeight="1">
      <c r="A32" s="65" t="s">
        <v>4</v>
      </c>
      <c r="B32" s="62"/>
      <c r="C32" s="62"/>
      <c r="D32" s="62"/>
      <c r="E32" s="62"/>
      <c r="F32" s="59">
        <f t="shared" si="0"/>
        <v>440.50000000000006</v>
      </c>
      <c r="G32" s="59">
        <f t="shared" si="0"/>
        <v>440.50000000000006</v>
      </c>
      <c r="H32" s="59">
        <f t="shared" si="0"/>
        <v>440.50000000000006</v>
      </c>
      <c r="I32" s="60">
        <f t="shared" si="0"/>
        <v>440.50000000000006</v>
      </c>
    </row>
    <row r="33" spans="1:9" ht="25.5" customHeight="1" thickBot="1">
      <c r="A33" s="66" t="s">
        <v>29</v>
      </c>
      <c r="B33" s="67">
        <f>SUM(B13,B18,B23,B28)</f>
        <v>6</v>
      </c>
      <c r="C33" s="67">
        <f>SUM(C13,C18,C23,C28)</f>
        <v>6</v>
      </c>
      <c r="D33" s="67">
        <f>SUM(D13,D18,D23,D28)</f>
        <v>6</v>
      </c>
      <c r="E33" s="67">
        <f>SUM(E13,E18,E23,E28)</f>
        <v>7</v>
      </c>
      <c r="F33" s="68"/>
      <c r="G33" s="68"/>
      <c r="H33" s="68"/>
      <c r="I33" s="69"/>
    </row>
    <row r="34" spans="1:9" s="26" customFormat="1" ht="26.25" thickBot="1">
      <c r="A34" s="72" t="s">
        <v>30</v>
      </c>
      <c r="B34" s="73">
        <f>B13+B18+B23</f>
        <v>3.5</v>
      </c>
      <c r="C34" s="73">
        <f>C13+C18+C23</f>
        <v>3.5</v>
      </c>
      <c r="D34" s="73">
        <f>D13+D18+D23</f>
        <v>3.5</v>
      </c>
      <c r="E34" s="73">
        <f>E13+E18+E23</f>
        <v>4</v>
      </c>
      <c r="F34" s="74">
        <f>F10+F15+F20</f>
        <v>1327.2</v>
      </c>
      <c r="G34" s="75">
        <f>G10+G15+G20</f>
        <v>1327.2</v>
      </c>
      <c r="H34" s="74">
        <f>H10+H15+H20</f>
        <v>1327.2</v>
      </c>
      <c r="I34" s="76">
        <f>I10+I15+I20</f>
        <v>1327.2</v>
      </c>
    </row>
    <row r="35" spans="1:9" ht="25.5" customHeight="1">
      <c r="A35" s="77" t="s">
        <v>32</v>
      </c>
      <c r="B35" s="78"/>
      <c r="C35" s="78"/>
      <c r="D35" s="78"/>
      <c r="E35" s="78"/>
      <c r="F35" s="78"/>
      <c r="G35" s="78"/>
      <c r="H35" s="78"/>
      <c r="I35" s="79"/>
    </row>
    <row r="36" spans="1:9" ht="35.25" customHeight="1">
      <c r="A36" s="42" t="s">
        <v>17</v>
      </c>
      <c r="B36" s="47"/>
      <c r="C36" s="47"/>
      <c r="D36" s="47"/>
      <c r="E36" s="47"/>
      <c r="F36" s="24"/>
      <c r="G36" s="24"/>
      <c r="H36" s="24"/>
      <c r="I36" s="30"/>
    </row>
    <row r="37" spans="1:9" ht="13.5" customHeight="1">
      <c r="A37" s="2" t="s">
        <v>10</v>
      </c>
      <c r="B37" s="44"/>
      <c r="C37" s="44"/>
      <c r="D37" s="44"/>
      <c r="E37" s="44"/>
      <c r="F37" s="10">
        <f>F38+F39</f>
        <v>0</v>
      </c>
      <c r="G37" s="10">
        <f>G38+G39</f>
        <v>0</v>
      </c>
      <c r="H37" s="10">
        <f>H38+H39</f>
        <v>0</v>
      </c>
      <c r="I37" s="11">
        <f>I38+I39</f>
        <v>0</v>
      </c>
    </row>
    <row r="38" spans="1:9" ht="15">
      <c r="A38" s="2" t="s">
        <v>3</v>
      </c>
      <c r="B38" s="44"/>
      <c r="C38" s="44"/>
      <c r="D38" s="44"/>
      <c r="E38" s="44"/>
      <c r="F38" s="24"/>
      <c r="G38" s="24"/>
      <c r="H38" s="24"/>
      <c r="I38" s="30"/>
    </row>
    <row r="39" spans="1:9" ht="18.75" customHeight="1">
      <c r="A39" s="2" t="s">
        <v>4</v>
      </c>
      <c r="B39" s="44"/>
      <c r="C39" s="44"/>
      <c r="D39" s="44"/>
      <c r="E39" s="44"/>
      <c r="F39" s="24"/>
      <c r="G39" s="24"/>
      <c r="H39" s="24"/>
      <c r="I39" s="30"/>
    </row>
    <row r="40" spans="1:9" ht="18.75" customHeight="1" thickBot="1">
      <c r="A40" s="3" t="s">
        <v>1</v>
      </c>
      <c r="B40" s="46"/>
      <c r="C40" s="46"/>
      <c r="D40" s="46"/>
      <c r="E40" s="46"/>
      <c r="F40" s="22"/>
      <c r="G40" s="22"/>
      <c r="H40" s="22"/>
      <c r="I40" s="32"/>
    </row>
    <row r="41" spans="1:9" ht="40.5" customHeight="1">
      <c r="A41" s="42" t="s">
        <v>26</v>
      </c>
      <c r="B41" s="47"/>
      <c r="C41" s="47"/>
      <c r="D41" s="47"/>
      <c r="E41" s="47"/>
      <c r="F41" s="24">
        <v>94.7</v>
      </c>
      <c r="G41" s="24">
        <v>94.7</v>
      </c>
      <c r="H41" s="24">
        <v>94.7</v>
      </c>
      <c r="I41" s="30">
        <v>94.7</v>
      </c>
    </row>
    <row r="42" spans="1:9" ht="15.75" customHeight="1">
      <c r="A42" s="2" t="s">
        <v>10</v>
      </c>
      <c r="B42" s="44"/>
      <c r="C42" s="44"/>
      <c r="D42" s="44"/>
      <c r="E42" s="44"/>
      <c r="F42" s="10">
        <f>F43+F44</f>
        <v>83.2</v>
      </c>
      <c r="G42" s="10">
        <f>G43+G44</f>
        <v>83.2</v>
      </c>
      <c r="H42" s="10">
        <f>H43+H44</f>
        <v>83.2</v>
      </c>
      <c r="I42" s="11">
        <f>I43+I44</f>
        <v>83.2</v>
      </c>
    </row>
    <row r="43" spans="1:9" ht="15" customHeight="1">
      <c r="A43" s="2" t="s">
        <v>3</v>
      </c>
      <c r="B43" s="44"/>
      <c r="C43" s="44"/>
      <c r="D43" s="44"/>
      <c r="E43" s="44"/>
      <c r="F43" s="24">
        <v>62</v>
      </c>
      <c r="G43" s="24">
        <v>62</v>
      </c>
      <c r="H43" s="24">
        <v>62</v>
      </c>
      <c r="I43" s="30">
        <v>62</v>
      </c>
    </row>
    <row r="44" spans="1:9" ht="18" customHeight="1">
      <c r="A44" s="2" t="s">
        <v>4</v>
      </c>
      <c r="B44" s="44"/>
      <c r="C44" s="44"/>
      <c r="D44" s="44"/>
      <c r="E44" s="44"/>
      <c r="F44" s="24">
        <v>21.2</v>
      </c>
      <c r="G44" s="24">
        <v>21.2</v>
      </c>
      <c r="H44" s="24">
        <v>21.2</v>
      </c>
      <c r="I44" s="30">
        <v>21.2</v>
      </c>
    </row>
    <row r="45" spans="1:9" ht="15.75" thickBot="1">
      <c r="A45" s="3" t="s">
        <v>27</v>
      </c>
      <c r="B45" s="46">
        <v>0.5</v>
      </c>
      <c r="C45" s="46">
        <v>0.5</v>
      </c>
      <c r="D45" s="46">
        <v>0.5</v>
      </c>
      <c r="E45" s="46">
        <v>0</v>
      </c>
      <c r="F45" s="22"/>
      <c r="G45" s="22"/>
      <c r="H45" s="22"/>
      <c r="I45" s="32"/>
    </row>
    <row r="46" spans="1:9" ht="38.25">
      <c r="A46" s="57" t="s">
        <v>33</v>
      </c>
      <c r="B46" s="70"/>
      <c r="C46" s="70"/>
      <c r="D46" s="70"/>
      <c r="E46" s="70"/>
      <c r="F46" s="59">
        <f>SUM(F36,F41)</f>
        <v>94.7</v>
      </c>
      <c r="G46" s="59">
        <f>SUM(G36,G41)</f>
        <v>94.7</v>
      </c>
      <c r="H46" s="59">
        <v>94.7</v>
      </c>
      <c r="I46" s="60">
        <v>94.7</v>
      </c>
    </row>
    <row r="47" spans="1:9" ht="13.5" customHeight="1">
      <c r="A47" s="65" t="s">
        <v>10</v>
      </c>
      <c r="B47" s="71"/>
      <c r="C47" s="71"/>
      <c r="D47" s="71"/>
      <c r="E47" s="71"/>
      <c r="F47" s="63">
        <f>F48+F49</f>
        <v>83.2</v>
      </c>
      <c r="G47" s="63">
        <f>G48+G49</f>
        <v>83.2</v>
      </c>
      <c r="H47" s="63">
        <f>H48+H49</f>
        <v>83.2</v>
      </c>
      <c r="I47" s="64">
        <f>I48+I49</f>
        <v>83.2</v>
      </c>
    </row>
    <row r="48" spans="1:9" ht="15.75">
      <c r="A48" s="65" t="s">
        <v>3</v>
      </c>
      <c r="B48" s="71"/>
      <c r="C48" s="71"/>
      <c r="D48" s="71"/>
      <c r="E48" s="71"/>
      <c r="F48" s="59">
        <f>SUM(F38,F43)</f>
        <v>62</v>
      </c>
      <c r="G48" s="59">
        <f>SUM(G38,G43)</f>
        <v>62</v>
      </c>
      <c r="H48" s="59">
        <v>62</v>
      </c>
      <c r="I48" s="60">
        <v>62</v>
      </c>
    </row>
    <row r="49" spans="1:9" ht="17.25" customHeight="1">
      <c r="A49" s="65" t="s">
        <v>4</v>
      </c>
      <c r="B49" s="71"/>
      <c r="C49" s="71"/>
      <c r="D49" s="71"/>
      <c r="E49" s="71"/>
      <c r="F49" s="59">
        <f>SUM(F39,F44)</f>
        <v>21.2</v>
      </c>
      <c r="G49" s="59">
        <f>SUM(G39,G44)</f>
        <v>21.2</v>
      </c>
      <c r="H49" s="59">
        <v>21.2</v>
      </c>
      <c r="I49" s="60">
        <v>21.2</v>
      </c>
    </row>
    <row r="50" spans="1:9" ht="30" customHeight="1" thickBot="1">
      <c r="A50" s="66" t="s">
        <v>29</v>
      </c>
      <c r="B50" s="67">
        <f>SUM(B40,B45)</f>
        <v>0.5</v>
      </c>
      <c r="C50" s="67">
        <f>SUM(C40,C45)</f>
        <v>0.5</v>
      </c>
      <c r="D50" s="67">
        <f>SUM(D40,D45)</f>
        <v>0.5</v>
      </c>
      <c r="E50" s="67">
        <f>SUM(E40,E45)</f>
        <v>0</v>
      </c>
      <c r="F50" s="68"/>
      <c r="G50" s="68"/>
      <c r="H50" s="68"/>
      <c r="I50" s="69"/>
    </row>
    <row r="51" spans="1:9" ht="15">
      <c r="A51" s="33" t="s">
        <v>34</v>
      </c>
      <c r="B51" s="50">
        <f>B50+B33</f>
        <v>6.5</v>
      </c>
      <c r="C51" s="50">
        <f>C50+C33</f>
        <v>6.5</v>
      </c>
      <c r="D51" s="50">
        <f>D50+D33</f>
        <v>6.5</v>
      </c>
      <c r="E51" s="50">
        <f>E50+E33</f>
        <v>7</v>
      </c>
      <c r="F51" s="27">
        <f>F29+F46</f>
        <v>2350.3999999999996</v>
      </c>
      <c r="G51" s="27">
        <f>G29+G46</f>
        <v>2350.3999999999996</v>
      </c>
      <c r="H51" s="27">
        <f>H29+H46</f>
        <v>2350.3999999999996</v>
      </c>
      <c r="I51" s="34">
        <f>I29+I46</f>
        <v>2333.7</v>
      </c>
    </row>
    <row r="52" spans="1:9" ht="15">
      <c r="A52" s="35" t="s">
        <v>11</v>
      </c>
      <c r="B52" s="51"/>
      <c r="C52" s="51"/>
      <c r="D52" s="51"/>
      <c r="E52" s="51"/>
      <c r="F52" s="28">
        <f>F53+F54</f>
        <v>1838.1000000000001</v>
      </c>
      <c r="G52" s="28">
        <f>G53+G54</f>
        <v>1838.1000000000001</v>
      </c>
      <c r="H52" s="28">
        <f>H53+H54</f>
        <v>1838.1000000000001</v>
      </c>
      <c r="I52" s="36">
        <f>I53+I54</f>
        <v>1838.1000000000001</v>
      </c>
    </row>
    <row r="53" spans="1:9" ht="15">
      <c r="A53" s="37" t="s">
        <v>13</v>
      </c>
      <c r="B53" s="56">
        <v>211</v>
      </c>
      <c r="C53" s="56"/>
      <c r="D53" s="52"/>
      <c r="E53" s="52"/>
      <c r="F53" s="21">
        <f aca="true" t="shared" si="1" ref="F53:I54">F48+F31</f>
        <v>1376.4</v>
      </c>
      <c r="G53" s="21">
        <f t="shared" si="1"/>
        <v>1376.4</v>
      </c>
      <c r="H53" s="21">
        <f t="shared" si="1"/>
        <v>1376.4</v>
      </c>
      <c r="I53" s="38">
        <f t="shared" si="1"/>
        <v>1376.4</v>
      </c>
    </row>
    <row r="54" spans="1:9" ht="15">
      <c r="A54" s="37"/>
      <c r="B54" s="56">
        <v>213</v>
      </c>
      <c r="C54" s="56"/>
      <c r="D54" s="52"/>
      <c r="E54" s="52"/>
      <c r="F54" s="21">
        <f t="shared" si="1"/>
        <v>461.70000000000005</v>
      </c>
      <c r="G54" s="21">
        <f t="shared" si="1"/>
        <v>461.70000000000005</v>
      </c>
      <c r="H54" s="21">
        <f t="shared" si="1"/>
        <v>461.70000000000005</v>
      </c>
      <c r="I54" s="38">
        <f t="shared" si="1"/>
        <v>461.70000000000005</v>
      </c>
    </row>
    <row r="55" spans="1:9" ht="15.75" customHeight="1">
      <c r="A55" s="18" t="s">
        <v>12</v>
      </c>
      <c r="B55" s="14">
        <f>SUM(B13,B18,B23,B40)</f>
        <v>3.5</v>
      </c>
      <c r="C55" s="14">
        <f>SUM(C13,C18,C23,C40)</f>
        <v>3.5</v>
      </c>
      <c r="D55" s="14">
        <f>SUM(D13,D18,D23,D40)</f>
        <v>3.5</v>
      </c>
      <c r="E55" s="14">
        <f>SUM(E13,E18,E23,E40)</f>
        <v>4</v>
      </c>
      <c r="F55" s="20">
        <f>SUM(F56:F57)</f>
        <v>1327.2</v>
      </c>
      <c r="G55" s="20">
        <f>SUM(G56:G57)</f>
        <v>1327.2</v>
      </c>
      <c r="H55" s="20">
        <f>SUM(H56:H57)</f>
        <v>1327.2</v>
      </c>
      <c r="I55" s="39">
        <f>SUM(I56:I57)</f>
        <v>1327.2</v>
      </c>
    </row>
    <row r="56" spans="1:9" ht="15.75" customHeight="1">
      <c r="A56" s="19">
        <v>211</v>
      </c>
      <c r="B56" s="14"/>
      <c r="C56" s="14"/>
      <c r="D56" s="14"/>
      <c r="E56" s="14"/>
      <c r="F56" s="15">
        <f aca="true" t="shared" si="2" ref="F56:I57">SUM(F11,F16,F21,F38)</f>
        <v>993</v>
      </c>
      <c r="G56" s="15">
        <f t="shared" si="2"/>
        <v>993</v>
      </c>
      <c r="H56" s="15">
        <f t="shared" si="2"/>
        <v>993</v>
      </c>
      <c r="I56" s="40">
        <f t="shared" si="2"/>
        <v>993</v>
      </c>
    </row>
    <row r="57" spans="1:9" ht="16.5" customHeight="1">
      <c r="A57" s="16">
        <v>213</v>
      </c>
      <c r="B57" s="14"/>
      <c r="C57" s="14"/>
      <c r="D57" s="14"/>
      <c r="E57" s="14"/>
      <c r="F57" s="15">
        <f t="shared" si="2"/>
        <v>334.20000000000005</v>
      </c>
      <c r="G57" s="15">
        <f t="shared" si="2"/>
        <v>334.20000000000005</v>
      </c>
      <c r="H57" s="15">
        <f t="shared" si="2"/>
        <v>334.20000000000005</v>
      </c>
      <c r="I57" s="40">
        <f t="shared" si="2"/>
        <v>334.20000000000005</v>
      </c>
    </row>
    <row r="58" spans="1:9" ht="15.75" customHeight="1">
      <c r="A58" s="18" t="s">
        <v>35</v>
      </c>
      <c r="B58" s="14">
        <f>SUM(B28,B45)</f>
        <v>3</v>
      </c>
      <c r="C58" s="14">
        <f>SUM(C28,C45)</f>
        <v>3</v>
      </c>
      <c r="D58" s="14">
        <f>SUM(D28,D45)</f>
        <v>3</v>
      </c>
      <c r="E58" s="14">
        <f>SUM(E28,E45)</f>
        <v>3</v>
      </c>
      <c r="F58" s="20">
        <f>SUM(F59:F60)</f>
        <v>510.9</v>
      </c>
      <c r="G58" s="20">
        <f>SUM(G59:G60)</f>
        <v>510.9</v>
      </c>
      <c r="H58" s="20">
        <f>SUM(H59:H60)</f>
        <v>510.9</v>
      </c>
      <c r="I58" s="39">
        <f>SUM(I59:I60)</f>
        <v>510.9</v>
      </c>
    </row>
    <row r="59" spans="1:9" ht="14.25" customHeight="1">
      <c r="A59" s="19">
        <v>211</v>
      </c>
      <c r="B59" s="53"/>
      <c r="C59" s="53"/>
      <c r="D59" s="53"/>
      <c r="E59" s="53"/>
      <c r="F59" s="15">
        <f aca="true" t="shared" si="3" ref="F59:I60">SUM(F26,F43)</f>
        <v>383.4</v>
      </c>
      <c r="G59" s="15">
        <f t="shared" si="3"/>
        <v>383.4</v>
      </c>
      <c r="H59" s="15">
        <f t="shared" si="3"/>
        <v>383.4</v>
      </c>
      <c r="I59" s="40">
        <f t="shared" si="3"/>
        <v>383.4</v>
      </c>
    </row>
    <row r="60" spans="1:9" ht="15" customHeight="1" thickBot="1">
      <c r="A60" s="17">
        <v>213</v>
      </c>
      <c r="B60" s="54"/>
      <c r="C60" s="54"/>
      <c r="D60" s="54"/>
      <c r="E60" s="54"/>
      <c r="F60" s="29">
        <f t="shared" si="3"/>
        <v>127.5</v>
      </c>
      <c r="G60" s="29">
        <f t="shared" si="3"/>
        <v>127.5</v>
      </c>
      <c r="H60" s="29">
        <f t="shared" si="3"/>
        <v>127.5</v>
      </c>
      <c r="I60" s="41">
        <f t="shared" si="3"/>
        <v>127.5</v>
      </c>
    </row>
    <row r="61" spans="5:6" ht="12.75">
      <c r="E61" s="9"/>
      <c r="F61" s="9"/>
    </row>
    <row r="62" spans="1:9" ht="27.75" customHeight="1">
      <c r="A62" s="80" t="s">
        <v>37</v>
      </c>
      <c r="B62" s="80"/>
      <c r="C62" s="80"/>
      <c r="D62" s="80"/>
      <c r="E62" s="80"/>
      <c r="F62" s="80"/>
      <c r="G62" s="80"/>
      <c r="H62" s="80"/>
      <c r="I62" s="80"/>
    </row>
    <row r="63" spans="1:9" ht="26.25" customHeight="1">
      <c r="A63" s="81" t="s">
        <v>38</v>
      </c>
      <c r="B63" s="81"/>
      <c r="C63" s="81"/>
      <c r="D63" s="81"/>
      <c r="E63" s="81"/>
      <c r="F63" s="81"/>
      <c r="G63" s="81"/>
      <c r="H63" s="81"/>
      <c r="I63" s="81"/>
    </row>
    <row r="64" ht="12.75">
      <c r="A64" t="s">
        <v>39</v>
      </c>
    </row>
    <row r="65" ht="12.75">
      <c r="A65" t="s">
        <v>40</v>
      </c>
    </row>
    <row r="67" ht="12.75">
      <c r="A67" t="s">
        <v>19</v>
      </c>
    </row>
    <row r="69" ht="12.75">
      <c r="A69" t="s">
        <v>20</v>
      </c>
    </row>
  </sheetData>
  <mergeCells count="12">
    <mergeCell ref="A1:I1"/>
    <mergeCell ref="A2:I2"/>
    <mergeCell ref="A3:I3"/>
    <mergeCell ref="A4:I4"/>
    <mergeCell ref="A6:A7"/>
    <mergeCell ref="B5:H5"/>
    <mergeCell ref="B6:E6"/>
    <mergeCell ref="F6:I6"/>
    <mergeCell ref="A8:I8"/>
    <mergeCell ref="A35:I35"/>
    <mergeCell ref="A62:I62"/>
    <mergeCell ref="A63:I63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ogi</dc:creator>
  <cp:keywords/>
  <dc:description/>
  <cp:lastModifiedBy>.</cp:lastModifiedBy>
  <cp:lastPrinted>2012-01-17T03:27:00Z</cp:lastPrinted>
  <dcterms:created xsi:type="dcterms:W3CDTF">2005-06-23T09:40:35Z</dcterms:created>
  <dcterms:modified xsi:type="dcterms:W3CDTF">2012-02-28T19:04:28Z</dcterms:modified>
  <cp:category/>
  <cp:version/>
  <cp:contentType/>
  <cp:contentStatus/>
</cp:coreProperties>
</file>